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Specialty by region trained i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1" l="1"/>
  <c r="V23" i="1" s="1"/>
  <c r="W19" i="1"/>
  <c r="W23" i="1" s="1"/>
  <c r="X19" i="1"/>
  <c r="W24" i="1" l="1"/>
  <c r="AF19" i="1" l="1"/>
  <c r="AF23" i="1" s="1"/>
  <c r="AF24" i="1" s="1"/>
  <c r="AE19" i="1"/>
  <c r="AE23" i="1" s="1"/>
  <c r="AD19" i="1"/>
  <c r="AD23" i="1" s="1"/>
  <c r="AC19" i="1"/>
  <c r="AC23" i="1" s="1"/>
  <c r="AB19" i="1"/>
  <c r="AB23" i="1" s="1"/>
  <c r="AA19" i="1"/>
  <c r="AA23" i="1" s="1"/>
  <c r="Z19" i="1"/>
  <c r="Z23" i="1" s="1"/>
  <c r="Y19" i="1"/>
  <c r="Y23" i="1" s="1"/>
  <c r="X23" i="1"/>
  <c r="U19" i="1"/>
  <c r="U23" i="1" s="1"/>
  <c r="U24" i="1" s="1"/>
  <c r="T19" i="1"/>
  <c r="T23" i="1" s="1"/>
  <c r="S19" i="1"/>
  <c r="S23" i="1" s="1"/>
  <c r="R19" i="1"/>
  <c r="R23" i="1" s="1"/>
  <c r="Q19" i="1"/>
  <c r="Q23" i="1" s="1"/>
  <c r="P19" i="1"/>
  <c r="P23" i="1" s="1"/>
  <c r="O19" i="1"/>
  <c r="O23" i="1" s="1"/>
  <c r="N19" i="1"/>
  <c r="N23" i="1" s="1"/>
  <c r="M19" i="1"/>
  <c r="M23" i="1" s="1"/>
  <c r="L19" i="1"/>
  <c r="L23" i="1" s="1"/>
  <c r="K19" i="1"/>
  <c r="K23" i="1" s="1"/>
  <c r="J19" i="1"/>
  <c r="J23" i="1" s="1"/>
  <c r="I19" i="1"/>
  <c r="I23" i="1" s="1"/>
  <c r="H19" i="1"/>
  <c r="H23" i="1" s="1"/>
  <c r="G19" i="1"/>
  <c r="G23" i="1" s="1"/>
  <c r="F19" i="1"/>
  <c r="F23" i="1" s="1"/>
  <c r="F24" i="1" s="1"/>
  <c r="E19" i="1"/>
  <c r="E23" i="1" s="1"/>
  <c r="E24" i="1" s="1"/>
  <c r="D19" i="1"/>
  <c r="D23" i="1" s="1"/>
  <c r="C19" i="1"/>
  <c r="C23" i="1" s="1"/>
  <c r="Y24" i="1" l="1"/>
  <c r="AE24" i="1"/>
  <c r="B19" i="1"/>
  <c r="B23" i="1" s="1"/>
  <c r="B24" i="1" s="1"/>
  <c r="D24" i="1"/>
  <c r="H24" i="1"/>
  <c r="L24" i="1"/>
  <c r="P24" i="1"/>
  <c r="T24" i="1"/>
  <c r="J24" i="1"/>
  <c r="N24" i="1"/>
  <c r="R24" i="1"/>
  <c r="AC24" i="1"/>
  <c r="AA24" i="1"/>
</calcChain>
</file>

<file path=xl/sharedStrings.xml><?xml version="1.0" encoding="utf-8"?>
<sst xmlns="http://schemas.openxmlformats.org/spreadsheetml/2006/main" count="52" uniqueCount="52">
  <si>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</si>
  <si>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</si>
  <si>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</si>
  <si>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</si>
  <si>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</si>
  <si>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</si>
  <si>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</si>
  <si>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</si>
  <si>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</si>
  <si>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</si>
  <si>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</si>
  <si>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</si>
  <si>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</si>
  <si>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</si>
  <si>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</si>
  <si>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</si>
  <si>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</si>
  <si>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Clearing House for Postgraduate Courses in Clinical Psychology</t>
  </si>
  <si>
    <t>Region trained in</t>
  </si>
  <si>
    <t>South East (London, Kent, Surrey &amp; Sussex)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</si>
  <si>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</si>
  <si>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</si>
  <si>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</si>
  <si>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</si>
  <si>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</si>
  <si>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</si>
  <si>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Gender Identity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</si>
  <si>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</si>
  <si>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</si>
  <si>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</si>
  <si>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</si>
  <si>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</si>
  <si>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</si>
  <si>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</si>
  <si>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</si>
  <si>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</si>
  <si>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</si>
  <si>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</si>
  <si>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</si>
  <si>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</si>
  <si>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</si>
  <si>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</si>
  <si>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</si>
  <si>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</si>
  <si>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</si>
  <si>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</si>
  <si>
    <t xml:space="preserve"> Gender Identity &gt;182</t>
  </si>
  <si>
    <t xml:space="preserve"> Perinatal &lt;18</t>
  </si>
  <si>
    <t xml:space="preserve"> Perinatal &gt;18</t>
  </si>
  <si>
    <t>Of those working as clinical psychologists or at an equivalent level, 98.2% were working in the NHS or in other public sector funded posts.</t>
  </si>
  <si>
    <t>For people completing training in 2021, of those who returned data 97.0% took up employment as a clinical psychologist or in an equivalent post, within 12 months of graduating.</t>
  </si>
  <si>
    <t>Employment by Specialty for 2021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</si>
</sst>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 tint="0.39991454817346722"/>
      </right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/>
      <bottom style="thick">
        <color theme="4" tint="0.39994506668294322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0" fillId="0" borderId="0" xfId="0" applyFill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3" xfId="0" applyNumberFormat="1" applyFont="1" applyBorder="1" applyAlignment="1">
      <alignment horizontal="right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" fontId="9" fillId="0" borderId="16" xfId="0" applyNumberFormat="1" applyFont="1" applyBorder="1" applyAlignment="1">
      <alignment horizontal="right" vertical="center"/>
    </xf>
    <xf numFmtId="1" fontId="9" fillId="0" borderId="17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7" fillId="0" borderId="5" xfId="5" applyFill="1"/>
    <xf numFmtId="1" fontId="7" fillId="0" borderId="18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8" xfId="5" applyNumberFormat="1" applyFill="1" applyBorder="1" applyAlignment="1">
      <alignment horizontal="right"/>
    </xf>
    <xf numFmtId="0" fontId="7" fillId="0" borderId="5" xfId="0" applyFont="1" applyBorder="1"/>
    <xf numFmtId="1" fontId="7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9" fillId="0" borderId="15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7" fillId="0" borderId="5" xfId="5" applyNumberFormat="1" applyFill="1" applyAlignment="1">
      <alignment horizontal="right"/>
    </xf>
    <xf numFmtId="0" fontId="6" fillId="0" borderId="3" xfId="3" applyFill="1" applyBorder="1" applyAlignment="1">
      <alignment horizontal="right" textRotation="90" wrapText="1"/>
    </xf>
    <xf numFmtId="1" fontId="9" fillId="0" borderId="0" xfId="0" applyNumberFormat="1" applyFont="1" applyBorder="1" applyAlignment="1">
      <alignment horizontal="right"/>
    </xf>
    <xf numFmtId="0" fontId="6" fillId="0" borderId="21" xfId="3" applyFill="1" applyBorder="1" applyAlignment="1">
      <alignment horizontal="right" textRotation="90" wrapText="1"/>
    </xf>
    <xf numFmtId="1" fontId="7" fillId="0" borderId="20" xfId="0" applyNumberFormat="1" applyFont="1" applyBorder="1" applyAlignment="1">
      <alignment horizontal="right"/>
    </xf>
    <xf numFmtId="1" fontId="7" fillId="0" borderId="20" xfId="5" applyNumberFormat="1" applyFill="1" applyBorder="1" applyAlignment="1">
      <alignment horizontal="right"/>
    </xf>
    <xf numFmtId="1" fontId="7" fillId="0" borderId="22" xfId="5" applyNumberFormat="1" applyFill="1" applyBorder="1" applyAlignment="1">
      <alignment horizontal="right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border diagonalUp="0" diagonalDown="0">
        <left/>
        <right style="double">
          <color theme="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border diagonalUp="0" diagonalDown="0">
        <left/>
        <right style="double">
          <color theme="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mploymentSpecialty2021" displayName="EmploymentSpecialty2021" ref="A8:AF24" totalsRowCount="1" headerRowDxfId="53" dataDxfId="52" headerRowCellStyle="Heading 3" totalsRowCellStyle="Total">
  <tableColumns count="32">
    <tableColumn id="1" name="Region trained in" totalsRowLabel="Totals by specialty only" dataDxfId="51" totalsRowDxfId="31" dataCellStyle="Heading 4"/>
    <tableColumn id="2" name="Clinical Psychologists (or equivalent level work)" totalsRowFunction="custom" dataDxfId="50" totalsRowDxfId="30">
      <totalsRowFormula>B23</totalsRowFormula>
    </tableColumn>
    <tableColumn id="3" name=" Addictions &lt;18" totalsRowDxfId="29"/>
    <tableColumn id="4" name=" Addictions &gt;18" totalsRowFunction="custom" dataDxfId="49" totalsRowDxfId="28">
      <totalsRowFormula>SUM(C23:D23)</totalsRowFormula>
    </tableColumn>
    <tableColumn id="5" name=" Adult Mental Health" totalsRowFunction="custom" dataDxfId="48" totalsRowDxfId="27">
      <totalsRowFormula>E23</totalsRowFormula>
    </tableColumn>
    <tableColumn id="6" name=" Child and Adolescent" totalsRowFunction="custom" dataDxfId="47" totalsRowDxfId="26">
      <totalsRowFormula>F23</totalsRowFormula>
    </tableColumn>
    <tableColumn id="7" name=" Eating Disorders &lt;18" totalsRowDxfId="25"/>
    <tableColumn id="8" name=" Eating Disorders &gt;18" totalsRowFunction="custom" dataDxfId="46" totalsRowDxfId="24">
      <totalsRowFormula>SUM(G23:H23)</totalsRowFormula>
    </tableColumn>
    <tableColumn id="9" name=" Forensic &lt;18" totalsRowDxfId="23"/>
    <tableColumn id="10" name=" Forensic &gt;18" totalsRowFunction="custom" dataDxfId="45" totalsRowDxfId="22">
      <totalsRowFormula>SUM(I23:J23)</totalsRowFormula>
    </tableColumn>
    <tableColumn id="11" name=" Gender Identity &gt;18" totalsRowDxfId="21"/>
    <tableColumn id="12" name=" Gender Identity &gt;182" totalsRowFunction="custom" dataDxfId="44" totalsRowDxfId="20">
      <totalsRowFormula>SUM(K23:L23)</totalsRowFormula>
    </tableColumn>
    <tableColumn id="13" name=" Health &lt;18" totalsRowDxfId="19"/>
    <tableColumn id="14" name=" Health &gt;18" totalsRowFunction="custom" dataDxfId="43" totalsRowDxfId="18">
      <totalsRowFormula>SUM(M23:N23)</totalsRowFormula>
    </tableColumn>
    <tableColumn id="15" name=" IAPT &lt;18" totalsRowDxfId="17"/>
    <tableColumn id="16" name=" IAPT &gt;18" totalsRowFunction="custom" dataDxfId="42" totalsRowDxfId="16">
      <totalsRowFormula>SUM(O23:P23)</totalsRowFormula>
    </tableColumn>
    <tableColumn id="17" name=" Learning Disabilities &lt;18" totalsRowDxfId="15"/>
    <tableColumn id="18" name=" Learning Disabilities &gt;18" totalsRowFunction="custom" dataDxfId="41" totalsRowDxfId="3">
      <totalsRowFormula>SUM(Q23:R23)</totalsRowFormula>
    </tableColumn>
    <tableColumn id="19" name=" Neuropsychology &lt;18" dataDxfId="40" totalsRowDxfId="14"/>
    <tableColumn id="20" name=" Neuropsychology &gt;18" totalsRowFunction="custom" dataDxfId="39" totalsRowDxfId="2">
      <totalsRowFormula>SUM(S23:T23)</totalsRowFormula>
    </tableColumn>
    <tableColumn id="21" name=" Older Adults" totalsRowFunction="custom" dataDxfId="38" totalsRowDxfId="13">
      <totalsRowFormula>U23</totalsRowFormula>
    </tableColumn>
    <tableColumn id="32" name=" Perinatal &lt;18" totalsRowDxfId="12"/>
    <tableColumn id="31" name=" Perinatal &gt;18" totalsRowFunction="custom" dataDxfId="32" totalsRowDxfId="11">
      <totalsRowFormula>SUM(V23:W23)</totalsRowFormula>
    </tableColumn>
    <tableColumn id="22" name=" Primary Care &lt;18" totalsRowDxfId="10"/>
    <tableColumn id="23" name=" Primary Care &gt;18" totalsRowFunction="custom" dataDxfId="37" totalsRowDxfId="9">
      <totalsRowFormula>SUM(X23:Y23)</totalsRowFormula>
    </tableColumn>
    <tableColumn id="24" name=" Psychosis &lt;18" totalsRowDxfId="8"/>
    <tableColumn id="25" name=" Psychosis &gt;18" totalsRowFunction="custom" dataDxfId="36" totalsRowDxfId="1">
      <totalsRowFormula>SUM(Z23:AA23)</totalsRowFormula>
    </tableColumn>
    <tableColumn id="26" name=" Research/Academia &lt;18" totalsRowDxfId="7"/>
    <tableColumn id="27" name=" Research/Academia &gt;18" totalsRowFunction="custom" dataDxfId="35" totalsRowDxfId="6">
      <totalsRowFormula>SUM(AB23:AC23)</totalsRowFormula>
    </tableColumn>
    <tableColumn id="28" name=" Other &lt;18" totalsRowDxfId="5"/>
    <tableColumn id="29" name=" Other &gt;18" totalsRowFunction="custom" dataDxfId="34" totalsRowDxfId="0">
      <totalsRowFormula>SUM(AD23:AE23)</totalsRowFormula>
    </tableColumn>
    <tableColumn id="30" name=" Unknown" totalsRowFunction="custom" dataDxfId="33" totalsRowDxfId="4">
      <totalsRowFormula>AF23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tabSelected="1" workbookViewId="0">
      <selection activeCell="A3" sqref="A3"/>
    </sheetView>
  </sheetViews>
  <sheetFormatPr defaultRowHeight="15.75" x14ac:dyDescent="0.25"/>
  <cols>
    <col min="1" max="1" width="27.75" customWidth="1"/>
    <col min="2" max="2" width="7.75" style="6" customWidth="1"/>
    <col min="3" max="4" width="4.25" customWidth="1"/>
    <col min="5" max="5" width="5.375" bestFit="1" customWidth="1"/>
    <col min="6" max="6" width="6" style="1" customWidth="1"/>
    <col min="7" max="16" width="4.25" style="1" customWidth="1"/>
    <col min="17" max="18" width="4.625" style="1" customWidth="1"/>
    <col min="19" max="19" width="4.25" style="1" customWidth="1"/>
    <col min="20" max="20" width="4.625" style="1" customWidth="1"/>
    <col min="21" max="21" width="4.875" style="1" customWidth="1"/>
    <col min="22" max="31" width="4.25" style="1" customWidth="1"/>
    <col min="32" max="32" width="4.25" style="2" customWidth="1"/>
    <col min="33" max="33" width="1.875" customWidth="1"/>
    <col min="37" max="46" width="8"/>
    <col min="47" max="47" width="9.625" customWidth="1"/>
  </cols>
  <sheetData>
    <row r="1" spans="1:32" ht="25.5" customHeight="1" thickBot="1" x14ac:dyDescent="0.4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5.5" customHeight="1" thickTop="1" thickBot="1" x14ac:dyDescent="0.4">
      <c r="A2" s="7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6.5" thickTop="1" x14ac:dyDescent="0.25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t="s">
        <v>50</v>
      </c>
      <c r="B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B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t="s">
        <v>49</v>
      </c>
      <c r="B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B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3" customFormat="1" ht="134.25" thickBot="1" x14ac:dyDescent="0.3">
      <c r="A8" s="9" t="s">
        <v>18</v>
      </c>
      <c r="B8" s="10" t="s">
        <v>1</v>
      </c>
      <c r="C8" s="11" t="s">
        <v>20</v>
      </c>
      <c r="D8" s="12" t="s">
        <v>21</v>
      </c>
      <c r="E8" s="10" t="s">
        <v>2</v>
      </c>
      <c r="F8" s="10" t="s">
        <v>3</v>
      </c>
      <c r="G8" s="11" t="s">
        <v>22</v>
      </c>
      <c r="H8" s="12" t="s">
        <v>23</v>
      </c>
      <c r="I8" s="11" t="s">
        <v>24</v>
      </c>
      <c r="J8" s="12" t="s">
        <v>25</v>
      </c>
      <c r="K8" s="11" t="s">
        <v>26</v>
      </c>
      <c r="L8" s="12" t="s">
        <v>46</v>
      </c>
      <c r="M8" s="11" t="s">
        <v>27</v>
      </c>
      <c r="N8" s="12" t="s">
        <v>28</v>
      </c>
      <c r="O8" s="11" t="s">
        <v>29</v>
      </c>
      <c r="P8" s="12" t="s">
        <v>30</v>
      </c>
      <c r="Q8" s="11" t="s">
        <v>31</v>
      </c>
      <c r="R8" s="12" t="s">
        <v>32</v>
      </c>
      <c r="S8" s="11" t="s">
        <v>33</v>
      </c>
      <c r="T8" s="12" t="s">
        <v>34</v>
      </c>
      <c r="U8" s="12" t="s">
        <v>4</v>
      </c>
      <c r="V8" s="46" t="s">
        <v>47</v>
      </c>
      <c r="W8" s="48" t="s">
        <v>48</v>
      </c>
      <c r="X8" s="11" t="s">
        <v>35</v>
      </c>
      <c r="Y8" s="12" t="s">
        <v>36</v>
      </c>
      <c r="Z8" s="11" t="s">
        <v>37</v>
      </c>
      <c r="AA8" s="12" t="s">
        <v>38</v>
      </c>
      <c r="AB8" s="11" t="s">
        <v>39</v>
      </c>
      <c r="AC8" s="12" t="s">
        <v>40</v>
      </c>
      <c r="AD8" s="11" t="s">
        <v>41</v>
      </c>
      <c r="AE8" s="12" t="s">
        <v>42</v>
      </c>
      <c r="AF8" s="13" t="s">
        <v>0</v>
      </c>
    </row>
    <row r="9" spans="1:32" s="2" customFormat="1" ht="17.25" thickTop="1" thickBot="1" x14ac:dyDescent="0.3">
      <c r="A9" s="14" t="s">
        <v>5</v>
      </c>
      <c r="B9" s="15">
        <v>57</v>
      </c>
      <c r="C9" s="16">
        <v>0</v>
      </c>
      <c r="D9" s="17">
        <v>0</v>
      </c>
      <c r="E9" s="24">
        <v>11.5</v>
      </c>
      <c r="F9" s="18">
        <v>15</v>
      </c>
      <c r="G9" s="19">
        <v>0</v>
      </c>
      <c r="H9" s="16">
        <v>2</v>
      </c>
      <c r="I9" s="19">
        <v>0</v>
      </c>
      <c r="J9" s="23">
        <v>5.5</v>
      </c>
      <c r="K9" s="16">
        <v>1</v>
      </c>
      <c r="L9" s="16">
        <v>0</v>
      </c>
      <c r="M9" s="19">
        <v>0</v>
      </c>
      <c r="N9" s="17">
        <v>8</v>
      </c>
      <c r="O9" s="16">
        <v>0</v>
      </c>
      <c r="P9" s="16">
        <v>0</v>
      </c>
      <c r="Q9" s="19">
        <v>0</v>
      </c>
      <c r="R9" s="17">
        <v>3</v>
      </c>
      <c r="S9" s="16">
        <v>0</v>
      </c>
      <c r="T9" s="20">
        <v>3</v>
      </c>
      <c r="U9" s="17">
        <v>2</v>
      </c>
      <c r="V9" s="47">
        <v>1</v>
      </c>
      <c r="W9" s="17">
        <v>1</v>
      </c>
      <c r="X9" s="16">
        <v>0</v>
      </c>
      <c r="Y9" s="16">
        <v>0</v>
      </c>
      <c r="Z9" s="19">
        <v>0</v>
      </c>
      <c r="AA9" s="17">
        <v>2</v>
      </c>
      <c r="AB9" s="16">
        <v>0</v>
      </c>
      <c r="AC9" s="16">
        <v>1</v>
      </c>
      <c r="AD9" s="19">
        <v>0</v>
      </c>
      <c r="AE9" s="21">
        <v>0</v>
      </c>
      <c r="AF9" s="16">
        <v>1</v>
      </c>
    </row>
    <row r="10" spans="1:32" ht="16.5" thickBot="1" x14ac:dyDescent="0.3">
      <c r="A10" s="14" t="s">
        <v>6</v>
      </c>
      <c r="B10" s="15">
        <v>19</v>
      </c>
      <c r="C10" s="16">
        <v>0</v>
      </c>
      <c r="D10" s="17">
        <v>1</v>
      </c>
      <c r="E10" s="18">
        <v>2</v>
      </c>
      <c r="F10" s="18">
        <v>4</v>
      </c>
      <c r="G10" s="19">
        <v>1</v>
      </c>
      <c r="H10" s="16">
        <v>0</v>
      </c>
      <c r="I10" s="19">
        <v>0</v>
      </c>
      <c r="J10" s="17">
        <v>0</v>
      </c>
      <c r="K10" s="16">
        <v>0</v>
      </c>
      <c r="L10" s="16">
        <v>0</v>
      </c>
      <c r="M10" s="19">
        <v>2</v>
      </c>
      <c r="N10" s="17">
        <v>3</v>
      </c>
      <c r="O10" s="16">
        <v>0</v>
      </c>
      <c r="P10" s="16">
        <v>0</v>
      </c>
      <c r="Q10" s="19">
        <v>0</v>
      </c>
      <c r="R10" s="17">
        <v>1</v>
      </c>
      <c r="S10" s="16">
        <v>1</v>
      </c>
      <c r="T10" s="17">
        <v>0</v>
      </c>
      <c r="U10" s="17">
        <v>2</v>
      </c>
      <c r="V10" s="47">
        <v>0</v>
      </c>
      <c r="W10" s="17">
        <v>0</v>
      </c>
      <c r="X10" s="16">
        <v>0</v>
      </c>
      <c r="Y10" s="16">
        <v>0</v>
      </c>
      <c r="Z10" s="19">
        <v>0</v>
      </c>
      <c r="AA10" s="17">
        <v>1</v>
      </c>
      <c r="AB10" s="16">
        <v>0</v>
      </c>
      <c r="AC10" s="16">
        <v>0</v>
      </c>
      <c r="AD10" s="19">
        <v>0</v>
      </c>
      <c r="AE10" s="22">
        <v>0</v>
      </c>
      <c r="AF10" s="16">
        <v>1</v>
      </c>
    </row>
    <row r="11" spans="1:32" s="2" customFormat="1" ht="16.5" thickBot="1" x14ac:dyDescent="0.3">
      <c r="A11" s="14" t="s">
        <v>7</v>
      </c>
      <c r="B11" s="15">
        <v>60</v>
      </c>
      <c r="C11" s="16">
        <v>0</v>
      </c>
      <c r="D11" s="17">
        <v>0</v>
      </c>
      <c r="E11" s="18">
        <v>20</v>
      </c>
      <c r="F11" s="18">
        <v>19</v>
      </c>
      <c r="G11" s="19">
        <v>0</v>
      </c>
      <c r="H11" s="16">
        <v>0</v>
      </c>
      <c r="I11" s="19">
        <v>0</v>
      </c>
      <c r="J11" s="17">
        <v>1</v>
      </c>
      <c r="K11" s="16">
        <v>1</v>
      </c>
      <c r="L11" s="16">
        <v>0</v>
      </c>
      <c r="M11" s="19">
        <v>0</v>
      </c>
      <c r="N11" s="17">
        <v>6</v>
      </c>
      <c r="O11" s="16">
        <v>0</v>
      </c>
      <c r="P11" s="16">
        <v>0</v>
      </c>
      <c r="Q11" s="19">
        <v>0</v>
      </c>
      <c r="R11" s="17">
        <v>2</v>
      </c>
      <c r="S11" s="16">
        <v>0</v>
      </c>
      <c r="T11" s="17">
        <v>4</v>
      </c>
      <c r="U11" s="17">
        <v>3</v>
      </c>
      <c r="V11" s="47">
        <v>0</v>
      </c>
      <c r="W11" s="17">
        <v>2</v>
      </c>
      <c r="X11" s="16">
        <v>0</v>
      </c>
      <c r="Y11" s="16">
        <v>0</v>
      </c>
      <c r="Z11" s="19">
        <v>0</v>
      </c>
      <c r="AA11" s="17">
        <v>1</v>
      </c>
      <c r="AB11" s="16">
        <v>0</v>
      </c>
      <c r="AC11" s="16">
        <v>0</v>
      </c>
      <c r="AD11" s="19">
        <v>0</v>
      </c>
      <c r="AE11" s="22">
        <v>1</v>
      </c>
      <c r="AF11" s="16">
        <v>0</v>
      </c>
    </row>
    <row r="12" spans="1:32" s="2" customFormat="1" ht="16.5" thickBot="1" x14ac:dyDescent="0.3">
      <c r="A12" s="14" t="s">
        <v>8</v>
      </c>
      <c r="B12" s="15">
        <v>26</v>
      </c>
      <c r="C12" s="16">
        <v>0</v>
      </c>
      <c r="D12" s="17">
        <v>0</v>
      </c>
      <c r="E12" s="18">
        <v>4</v>
      </c>
      <c r="F12" s="18">
        <v>14</v>
      </c>
      <c r="G12" s="19">
        <v>0</v>
      </c>
      <c r="H12" s="16">
        <v>0</v>
      </c>
      <c r="I12" s="19">
        <v>0</v>
      </c>
      <c r="J12" s="17">
        <v>1</v>
      </c>
      <c r="K12" s="16">
        <v>0</v>
      </c>
      <c r="L12" s="16">
        <v>0</v>
      </c>
      <c r="M12" s="19">
        <v>0</v>
      </c>
      <c r="N12" s="17">
        <v>1</v>
      </c>
      <c r="O12" s="16">
        <v>0</v>
      </c>
      <c r="P12" s="16">
        <v>0</v>
      </c>
      <c r="Q12" s="19">
        <v>0</v>
      </c>
      <c r="R12" s="17">
        <v>0</v>
      </c>
      <c r="S12" s="16">
        <v>0</v>
      </c>
      <c r="T12" s="17">
        <v>2</v>
      </c>
      <c r="U12" s="17">
        <v>3</v>
      </c>
      <c r="V12" s="47">
        <v>0</v>
      </c>
      <c r="W12" s="17">
        <v>1</v>
      </c>
      <c r="X12" s="16">
        <v>0</v>
      </c>
      <c r="Y12" s="16">
        <v>0</v>
      </c>
      <c r="Z12" s="19">
        <v>0</v>
      </c>
      <c r="AA12" s="17">
        <v>0</v>
      </c>
      <c r="AB12" s="16">
        <v>0</v>
      </c>
      <c r="AC12" s="16">
        <v>0</v>
      </c>
      <c r="AD12" s="19">
        <v>0</v>
      </c>
      <c r="AE12" s="22">
        <v>0</v>
      </c>
      <c r="AF12" s="16">
        <v>0</v>
      </c>
    </row>
    <row r="13" spans="1:32" s="2" customFormat="1" ht="16.5" thickBot="1" x14ac:dyDescent="0.3">
      <c r="A13" s="14" t="s">
        <v>9</v>
      </c>
      <c r="B13" s="15">
        <v>28</v>
      </c>
      <c r="C13" s="16">
        <v>0</v>
      </c>
      <c r="D13" s="17">
        <v>0</v>
      </c>
      <c r="E13" s="18">
        <v>11</v>
      </c>
      <c r="F13" s="18">
        <v>4</v>
      </c>
      <c r="G13" s="19">
        <v>0</v>
      </c>
      <c r="H13" s="16">
        <v>0</v>
      </c>
      <c r="I13" s="19">
        <v>0</v>
      </c>
      <c r="J13" s="17">
        <v>0</v>
      </c>
      <c r="K13" s="16">
        <v>0</v>
      </c>
      <c r="L13" s="16">
        <v>1</v>
      </c>
      <c r="M13" s="19">
        <v>0</v>
      </c>
      <c r="N13" s="17">
        <v>2</v>
      </c>
      <c r="O13" s="16">
        <v>0</v>
      </c>
      <c r="P13" s="16">
        <v>0</v>
      </c>
      <c r="Q13" s="19">
        <v>0</v>
      </c>
      <c r="R13" s="17">
        <v>2</v>
      </c>
      <c r="S13" s="16">
        <v>0</v>
      </c>
      <c r="T13" s="17">
        <v>2</v>
      </c>
      <c r="U13" s="17">
        <v>3</v>
      </c>
      <c r="V13" s="47">
        <v>0</v>
      </c>
      <c r="W13" s="17">
        <v>1</v>
      </c>
      <c r="X13" s="16">
        <v>0</v>
      </c>
      <c r="Y13" s="16">
        <v>0</v>
      </c>
      <c r="Z13" s="19">
        <v>0</v>
      </c>
      <c r="AA13" s="17">
        <v>0</v>
      </c>
      <c r="AB13" s="16">
        <v>0</v>
      </c>
      <c r="AC13" s="16">
        <v>1</v>
      </c>
      <c r="AD13" s="19">
        <v>0</v>
      </c>
      <c r="AE13" s="22">
        <v>0</v>
      </c>
      <c r="AF13" s="16">
        <v>1</v>
      </c>
    </row>
    <row r="14" spans="1:32" s="2" customFormat="1" ht="16.5" thickBot="1" x14ac:dyDescent="0.3">
      <c r="A14" s="14" t="s">
        <v>10</v>
      </c>
      <c r="B14" s="15">
        <v>42</v>
      </c>
      <c r="C14" s="16">
        <v>0</v>
      </c>
      <c r="D14" s="17">
        <v>0</v>
      </c>
      <c r="E14" s="18">
        <v>6</v>
      </c>
      <c r="F14" s="18">
        <v>11</v>
      </c>
      <c r="G14" s="19">
        <v>1</v>
      </c>
      <c r="H14" s="16">
        <v>1</v>
      </c>
      <c r="I14" s="19">
        <v>0</v>
      </c>
      <c r="J14" s="17">
        <v>2</v>
      </c>
      <c r="K14" s="16">
        <v>0</v>
      </c>
      <c r="L14" s="16">
        <v>1</v>
      </c>
      <c r="M14" s="19">
        <v>2</v>
      </c>
      <c r="N14" s="17">
        <v>3</v>
      </c>
      <c r="O14" s="16">
        <v>0</v>
      </c>
      <c r="P14" s="16">
        <v>0</v>
      </c>
      <c r="Q14" s="19">
        <v>1</v>
      </c>
      <c r="R14" s="17">
        <v>1</v>
      </c>
      <c r="S14" s="16">
        <v>0</v>
      </c>
      <c r="T14" s="17">
        <v>5</v>
      </c>
      <c r="U14" s="17">
        <v>1</v>
      </c>
      <c r="V14" s="47">
        <v>0</v>
      </c>
      <c r="W14" s="17">
        <v>1</v>
      </c>
      <c r="X14" s="16">
        <v>0</v>
      </c>
      <c r="Y14" s="16">
        <v>0</v>
      </c>
      <c r="Z14" s="19">
        <v>0</v>
      </c>
      <c r="AA14" s="17">
        <v>5</v>
      </c>
      <c r="AB14" s="16">
        <v>0</v>
      </c>
      <c r="AC14" s="16">
        <v>1</v>
      </c>
      <c r="AD14" s="19">
        <v>0</v>
      </c>
      <c r="AE14" s="22">
        <v>0</v>
      </c>
      <c r="AF14" s="16">
        <v>0</v>
      </c>
    </row>
    <row r="15" spans="1:32" s="2" customFormat="1" ht="16.5" thickBot="1" x14ac:dyDescent="0.3">
      <c r="A15" s="14" t="s">
        <v>11</v>
      </c>
      <c r="B15" s="15">
        <v>38</v>
      </c>
      <c r="C15" s="16">
        <v>0</v>
      </c>
      <c r="D15" s="17">
        <v>0</v>
      </c>
      <c r="E15" s="24">
        <v>8.5</v>
      </c>
      <c r="F15" s="18">
        <v>6</v>
      </c>
      <c r="G15" s="19">
        <v>0</v>
      </c>
      <c r="H15" s="16">
        <v>1</v>
      </c>
      <c r="I15" s="19">
        <v>1</v>
      </c>
      <c r="J15" s="17">
        <v>4</v>
      </c>
      <c r="K15" s="16">
        <v>1</v>
      </c>
      <c r="L15" s="16">
        <v>0</v>
      </c>
      <c r="M15" s="19">
        <v>0</v>
      </c>
      <c r="N15" s="17">
        <v>5</v>
      </c>
      <c r="O15" s="16">
        <v>0</v>
      </c>
      <c r="P15" s="16">
        <v>0</v>
      </c>
      <c r="Q15" s="19">
        <v>1</v>
      </c>
      <c r="R15" s="23">
        <v>1.5</v>
      </c>
      <c r="S15" s="16">
        <v>1</v>
      </c>
      <c r="T15" s="17">
        <v>3</v>
      </c>
      <c r="U15" s="17">
        <v>0</v>
      </c>
      <c r="V15" s="47">
        <v>0</v>
      </c>
      <c r="W15" s="17">
        <v>1</v>
      </c>
      <c r="X15" s="16">
        <v>0</v>
      </c>
      <c r="Y15" s="16">
        <v>0</v>
      </c>
      <c r="Z15" s="19">
        <v>0</v>
      </c>
      <c r="AA15" s="17">
        <v>3</v>
      </c>
      <c r="AB15" s="16">
        <v>0</v>
      </c>
      <c r="AC15" s="16">
        <v>0</v>
      </c>
      <c r="AD15" s="19">
        <v>0</v>
      </c>
      <c r="AE15" s="22">
        <v>0</v>
      </c>
      <c r="AF15" s="16">
        <v>1</v>
      </c>
    </row>
    <row r="16" spans="1:32" s="2" customFormat="1" ht="16.5" thickBot="1" x14ac:dyDescent="0.3">
      <c r="A16" s="14" t="s">
        <v>12</v>
      </c>
      <c r="B16" s="15">
        <v>13</v>
      </c>
      <c r="C16" s="16">
        <v>0</v>
      </c>
      <c r="D16" s="17">
        <v>0</v>
      </c>
      <c r="E16" s="18">
        <v>4</v>
      </c>
      <c r="F16" s="18">
        <v>3</v>
      </c>
      <c r="G16" s="19">
        <v>0</v>
      </c>
      <c r="H16" s="16">
        <v>0</v>
      </c>
      <c r="I16" s="19">
        <v>0</v>
      </c>
      <c r="J16" s="17">
        <v>0</v>
      </c>
      <c r="K16" s="16">
        <v>0</v>
      </c>
      <c r="L16" s="16">
        <v>0</v>
      </c>
      <c r="M16" s="19">
        <v>1</v>
      </c>
      <c r="N16" s="17">
        <v>2</v>
      </c>
      <c r="O16" s="16">
        <v>0</v>
      </c>
      <c r="P16" s="16">
        <v>0</v>
      </c>
      <c r="Q16" s="19">
        <v>0</v>
      </c>
      <c r="R16" s="17">
        <v>1</v>
      </c>
      <c r="S16" s="16">
        <v>0</v>
      </c>
      <c r="T16" s="17">
        <v>0</v>
      </c>
      <c r="U16" s="17">
        <v>1</v>
      </c>
      <c r="V16" s="47">
        <v>0</v>
      </c>
      <c r="W16" s="17">
        <v>0</v>
      </c>
      <c r="X16" s="16">
        <v>0</v>
      </c>
      <c r="Y16" s="16">
        <v>0</v>
      </c>
      <c r="Z16" s="19">
        <v>1</v>
      </c>
      <c r="AA16" s="17">
        <v>0</v>
      </c>
      <c r="AB16" s="16">
        <v>0</v>
      </c>
      <c r="AC16" s="16">
        <v>0</v>
      </c>
      <c r="AD16" s="19">
        <v>0</v>
      </c>
      <c r="AE16" s="22">
        <v>0</v>
      </c>
      <c r="AF16" s="16">
        <v>0</v>
      </c>
    </row>
    <row r="17" spans="1:35" s="2" customFormat="1" ht="16.5" thickBot="1" x14ac:dyDescent="0.3">
      <c r="A17" s="14" t="s">
        <v>13</v>
      </c>
      <c r="B17" s="15">
        <v>14</v>
      </c>
      <c r="C17" s="16">
        <v>0</v>
      </c>
      <c r="D17" s="17">
        <v>0</v>
      </c>
      <c r="E17" s="18">
        <v>4</v>
      </c>
      <c r="F17" s="18">
        <v>4</v>
      </c>
      <c r="G17" s="19">
        <v>1</v>
      </c>
      <c r="H17" s="16">
        <v>0</v>
      </c>
      <c r="I17" s="19">
        <v>0</v>
      </c>
      <c r="J17" s="17">
        <v>1</v>
      </c>
      <c r="K17" s="16">
        <v>0</v>
      </c>
      <c r="L17" s="16">
        <v>0</v>
      </c>
      <c r="M17" s="19">
        <v>0</v>
      </c>
      <c r="N17" s="17">
        <v>1</v>
      </c>
      <c r="O17" s="16">
        <v>0</v>
      </c>
      <c r="P17" s="16">
        <v>0</v>
      </c>
      <c r="Q17" s="19">
        <v>0</v>
      </c>
      <c r="R17" s="17">
        <v>0</v>
      </c>
      <c r="S17" s="16">
        <v>0</v>
      </c>
      <c r="T17" s="17">
        <v>2</v>
      </c>
      <c r="U17" s="17">
        <v>0</v>
      </c>
      <c r="V17" s="47">
        <v>0</v>
      </c>
      <c r="W17" s="17">
        <v>0</v>
      </c>
      <c r="X17" s="16">
        <v>0</v>
      </c>
      <c r="Y17" s="16">
        <v>0</v>
      </c>
      <c r="Z17" s="19">
        <v>0</v>
      </c>
      <c r="AA17" s="17">
        <v>1</v>
      </c>
      <c r="AB17" s="16">
        <v>0</v>
      </c>
      <c r="AC17" s="16">
        <v>0</v>
      </c>
      <c r="AD17" s="19">
        <v>0</v>
      </c>
      <c r="AE17" s="22">
        <v>0</v>
      </c>
      <c r="AF17" s="16">
        <v>0</v>
      </c>
    </row>
    <row r="18" spans="1:35" ht="32.25" thickBot="1" x14ac:dyDescent="0.3">
      <c r="A18" s="25" t="s">
        <v>19</v>
      </c>
      <c r="B18" s="26">
        <v>128</v>
      </c>
      <c r="C18" s="27">
        <v>0</v>
      </c>
      <c r="D18" s="28">
        <v>1</v>
      </c>
      <c r="E18" s="29">
        <v>26.5</v>
      </c>
      <c r="F18" s="43">
        <v>38</v>
      </c>
      <c r="G18" s="44">
        <v>4.5</v>
      </c>
      <c r="H18" s="27">
        <v>1</v>
      </c>
      <c r="I18" s="30">
        <v>0</v>
      </c>
      <c r="J18" s="28">
        <v>2</v>
      </c>
      <c r="K18" s="27">
        <v>0</v>
      </c>
      <c r="L18" s="27">
        <v>0</v>
      </c>
      <c r="M18" s="30">
        <v>6</v>
      </c>
      <c r="N18" s="28">
        <v>12</v>
      </c>
      <c r="O18" s="27">
        <v>0</v>
      </c>
      <c r="P18" s="27">
        <v>0</v>
      </c>
      <c r="Q18" s="30">
        <v>1</v>
      </c>
      <c r="R18" s="28">
        <v>3</v>
      </c>
      <c r="S18" s="27">
        <v>3</v>
      </c>
      <c r="T18" s="28">
        <v>5</v>
      </c>
      <c r="U18" s="28">
        <v>7</v>
      </c>
      <c r="V18" s="27">
        <v>2</v>
      </c>
      <c r="W18" s="28">
        <v>5</v>
      </c>
      <c r="X18" s="27">
        <v>0</v>
      </c>
      <c r="Y18" s="27">
        <v>0</v>
      </c>
      <c r="Z18" s="44">
        <v>2.5</v>
      </c>
      <c r="AA18" s="28">
        <v>3</v>
      </c>
      <c r="AB18" s="27">
        <v>0</v>
      </c>
      <c r="AC18" s="27">
        <v>2</v>
      </c>
      <c r="AD18" s="44">
        <v>1.5</v>
      </c>
      <c r="AE18" s="31">
        <v>1</v>
      </c>
      <c r="AF18" s="32">
        <v>1</v>
      </c>
    </row>
    <row r="19" spans="1:35" s="2" customFormat="1" ht="16.5" thickTop="1" x14ac:dyDescent="0.25">
      <c r="A19" s="33" t="s">
        <v>43</v>
      </c>
      <c r="B19" s="34">
        <f t="shared" ref="B19:AF19" si="0">SUM(B9:B18)</f>
        <v>425</v>
      </c>
      <c r="C19" s="35">
        <f t="shared" si="0"/>
        <v>0</v>
      </c>
      <c r="D19" s="34">
        <f t="shared" si="0"/>
        <v>2</v>
      </c>
      <c r="E19" s="36">
        <f t="shared" si="0"/>
        <v>97.5</v>
      </c>
      <c r="F19" s="34">
        <f t="shared" si="0"/>
        <v>118</v>
      </c>
      <c r="G19" s="45">
        <f t="shared" si="0"/>
        <v>7.5</v>
      </c>
      <c r="H19" s="34">
        <f t="shared" si="0"/>
        <v>5</v>
      </c>
      <c r="I19" s="35">
        <f t="shared" si="0"/>
        <v>1</v>
      </c>
      <c r="J19" s="36">
        <f t="shared" si="0"/>
        <v>16.5</v>
      </c>
      <c r="K19" s="35">
        <f t="shared" si="0"/>
        <v>3</v>
      </c>
      <c r="L19" s="34">
        <f t="shared" si="0"/>
        <v>2</v>
      </c>
      <c r="M19" s="35">
        <f t="shared" si="0"/>
        <v>11</v>
      </c>
      <c r="N19" s="34">
        <f t="shared" si="0"/>
        <v>43</v>
      </c>
      <c r="O19" s="35">
        <f t="shared" si="0"/>
        <v>0</v>
      </c>
      <c r="P19" s="34">
        <f t="shared" si="0"/>
        <v>0</v>
      </c>
      <c r="Q19" s="35">
        <f t="shared" si="0"/>
        <v>3</v>
      </c>
      <c r="R19" s="45">
        <f t="shared" si="0"/>
        <v>14.5</v>
      </c>
      <c r="S19" s="35">
        <f t="shared" si="0"/>
        <v>5</v>
      </c>
      <c r="T19" s="34">
        <f>SUM(T9:T18)</f>
        <v>26</v>
      </c>
      <c r="U19" s="34">
        <f>SUM(U9:U18)</f>
        <v>22</v>
      </c>
      <c r="V19" s="50">
        <f>SUM(V9:V18)</f>
        <v>3</v>
      </c>
      <c r="W19" s="34">
        <f>SUM(W9:W18)</f>
        <v>12</v>
      </c>
      <c r="X19" s="34">
        <f t="shared" si="0"/>
        <v>0</v>
      </c>
      <c r="Y19" s="34">
        <f t="shared" si="0"/>
        <v>0</v>
      </c>
      <c r="Z19" s="45">
        <f t="shared" si="0"/>
        <v>3.5</v>
      </c>
      <c r="AA19" s="34">
        <f t="shared" si="0"/>
        <v>16</v>
      </c>
      <c r="AB19" s="35">
        <f t="shared" si="0"/>
        <v>0</v>
      </c>
      <c r="AC19" s="34">
        <f t="shared" si="0"/>
        <v>5</v>
      </c>
      <c r="AD19" s="45">
        <f t="shared" si="0"/>
        <v>1.5</v>
      </c>
      <c r="AE19" s="34">
        <f t="shared" si="0"/>
        <v>2</v>
      </c>
      <c r="AF19" s="35">
        <f t="shared" si="0"/>
        <v>5</v>
      </c>
    </row>
    <row r="20" spans="1:35" ht="16.5" thickBot="1" x14ac:dyDescent="0.3">
      <c r="A20" s="14" t="s">
        <v>14</v>
      </c>
      <c r="B20" s="15">
        <v>12</v>
      </c>
      <c r="C20" s="16">
        <v>0</v>
      </c>
      <c r="D20" s="17">
        <v>1</v>
      </c>
      <c r="E20" s="18">
        <v>1</v>
      </c>
      <c r="F20" s="18">
        <v>6</v>
      </c>
      <c r="G20" s="19">
        <v>0</v>
      </c>
      <c r="H20" s="16">
        <v>0</v>
      </c>
      <c r="I20" s="19">
        <v>0</v>
      </c>
      <c r="J20" s="17">
        <v>0</v>
      </c>
      <c r="K20" s="16">
        <v>0</v>
      </c>
      <c r="L20" s="16">
        <v>0</v>
      </c>
      <c r="M20" s="19">
        <v>0</v>
      </c>
      <c r="N20" s="17">
        <v>0</v>
      </c>
      <c r="O20" s="16">
        <v>0</v>
      </c>
      <c r="P20" s="16">
        <v>0</v>
      </c>
      <c r="Q20" s="19">
        <v>0</v>
      </c>
      <c r="R20" s="17">
        <v>1</v>
      </c>
      <c r="S20" s="16">
        <v>0</v>
      </c>
      <c r="T20" s="17">
        <v>1</v>
      </c>
      <c r="U20" s="17">
        <v>1</v>
      </c>
      <c r="V20" s="47">
        <v>0</v>
      </c>
      <c r="W20" s="17">
        <v>0</v>
      </c>
      <c r="X20" s="16">
        <v>0</v>
      </c>
      <c r="Y20" s="16">
        <v>0</v>
      </c>
      <c r="Z20" s="19">
        <v>0</v>
      </c>
      <c r="AA20" s="17">
        <v>0</v>
      </c>
      <c r="AB20" s="16">
        <v>0</v>
      </c>
      <c r="AC20" s="16">
        <v>0</v>
      </c>
      <c r="AD20" s="19">
        <v>1</v>
      </c>
      <c r="AE20" s="22">
        <v>0</v>
      </c>
      <c r="AF20" s="16">
        <v>0</v>
      </c>
    </row>
    <row r="21" spans="1:35" s="2" customFormat="1" ht="16.5" thickBot="1" x14ac:dyDescent="0.3">
      <c r="A21" s="14" t="s">
        <v>15</v>
      </c>
      <c r="B21" s="15">
        <v>52</v>
      </c>
      <c r="C21" s="16">
        <v>0</v>
      </c>
      <c r="D21" s="17">
        <v>0</v>
      </c>
      <c r="E21" s="18">
        <v>34</v>
      </c>
      <c r="F21" s="18">
        <v>10</v>
      </c>
      <c r="G21" s="19">
        <v>0</v>
      </c>
      <c r="H21" s="16">
        <v>0</v>
      </c>
      <c r="I21" s="19">
        <v>0</v>
      </c>
      <c r="J21" s="17">
        <v>2</v>
      </c>
      <c r="K21" s="16">
        <v>0</v>
      </c>
      <c r="L21" s="16">
        <v>0</v>
      </c>
      <c r="M21" s="19">
        <v>0</v>
      </c>
      <c r="N21" s="17">
        <v>0</v>
      </c>
      <c r="O21" s="16">
        <v>0</v>
      </c>
      <c r="P21" s="16">
        <v>0</v>
      </c>
      <c r="Q21" s="19">
        <v>0</v>
      </c>
      <c r="R21" s="17">
        <v>2</v>
      </c>
      <c r="S21" s="16">
        <v>0</v>
      </c>
      <c r="T21" s="17">
        <v>0</v>
      </c>
      <c r="U21" s="17">
        <v>4</v>
      </c>
      <c r="V21" s="47">
        <v>0</v>
      </c>
      <c r="W21" s="17">
        <v>0</v>
      </c>
      <c r="X21" s="16">
        <v>0</v>
      </c>
      <c r="Y21" s="16">
        <v>0</v>
      </c>
      <c r="Z21" s="19">
        <v>0</v>
      </c>
      <c r="AA21" s="17">
        <v>0</v>
      </c>
      <c r="AB21" s="16">
        <v>0</v>
      </c>
      <c r="AC21" s="16">
        <v>0</v>
      </c>
      <c r="AD21" s="19">
        <v>0</v>
      </c>
      <c r="AE21" s="22">
        <v>0</v>
      </c>
      <c r="AF21" s="16">
        <v>0</v>
      </c>
    </row>
    <row r="22" spans="1:35" s="2" customFormat="1" ht="16.5" thickBot="1" x14ac:dyDescent="0.3">
      <c r="A22" s="14" t="s">
        <v>16</v>
      </c>
      <c r="B22" s="15">
        <v>28</v>
      </c>
      <c r="C22" s="16">
        <v>0</v>
      </c>
      <c r="D22" s="17">
        <v>0</v>
      </c>
      <c r="E22" s="18">
        <v>3</v>
      </c>
      <c r="F22" s="18">
        <v>10</v>
      </c>
      <c r="G22" s="19">
        <v>0</v>
      </c>
      <c r="H22" s="16">
        <v>0</v>
      </c>
      <c r="I22" s="19">
        <v>2</v>
      </c>
      <c r="J22" s="17">
        <v>1</v>
      </c>
      <c r="K22" s="16">
        <v>1</v>
      </c>
      <c r="L22" s="16">
        <v>0</v>
      </c>
      <c r="M22" s="19">
        <v>0</v>
      </c>
      <c r="N22" s="17">
        <v>2</v>
      </c>
      <c r="O22" s="16">
        <v>0</v>
      </c>
      <c r="P22" s="16">
        <v>0</v>
      </c>
      <c r="Q22" s="19">
        <v>1</v>
      </c>
      <c r="R22" s="17">
        <v>2</v>
      </c>
      <c r="S22" s="16">
        <v>1</v>
      </c>
      <c r="T22" s="17">
        <v>2</v>
      </c>
      <c r="U22" s="17">
        <v>1</v>
      </c>
      <c r="V22" s="47">
        <v>0</v>
      </c>
      <c r="W22" s="17">
        <v>1</v>
      </c>
      <c r="X22" s="16">
        <v>0</v>
      </c>
      <c r="Y22" s="16">
        <v>0</v>
      </c>
      <c r="Z22" s="19">
        <v>0</v>
      </c>
      <c r="AA22" s="17">
        <v>0</v>
      </c>
      <c r="AB22" s="16">
        <v>0</v>
      </c>
      <c r="AC22" s="16">
        <v>0</v>
      </c>
      <c r="AD22" s="19">
        <v>0</v>
      </c>
      <c r="AE22" s="22">
        <v>0</v>
      </c>
      <c r="AF22" s="16">
        <v>1</v>
      </c>
    </row>
    <row r="23" spans="1:35" s="2" customFormat="1" ht="17.25" thickTop="1" thickBot="1" x14ac:dyDescent="0.3">
      <c r="A23" s="33" t="s">
        <v>44</v>
      </c>
      <c r="B23" s="34">
        <f>SUM(B19:B22)</f>
        <v>517</v>
      </c>
      <c r="C23" s="35">
        <f>SUM(C19:C22)</f>
        <v>0</v>
      </c>
      <c r="D23" s="34">
        <f>SUM(D19:D22)</f>
        <v>3</v>
      </c>
      <c r="E23" s="36">
        <f t="shared" ref="E23:S23" si="1">SUM(E19:E22)</f>
        <v>135.5</v>
      </c>
      <c r="F23" s="34">
        <f t="shared" si="1"/>
        <v>144</v>
      </c>
      <c r="G23" s="45">
        <f t="shared" si="1"/>
        <v>7.5</v>
      </c>
      <c r="H23" s="34">
        <f t="shared" si="1"/>
        <v>5</v>
      </c>
      <c r="I23" s="35">
        <f t="shared" si="1"/>
        <v>3</v>
      </c>
      <c r="J23" s="36">
        <f t="shared" si="1"/>
        <v>19.5</v>
      </c>
      <c r="K23" s="35">
        <f t="shared" si="1"/>
        <v>4</v>
      </c>
      <c r="L23" s="34">
        <f t="shared" si="1"/>
        <v>2</v>
      </c>
      <c r="M23" s="35">
        <f t="shared" si="1"/>
        <v>11</v>
      </c>
      <c r="N23" s="34">
        <f t="shared" si="1"/>
        <v>45</v>
      </c>
      <c r="O23" s="35">
        <f t="shared" si="1"/>
        <v>0</v>
      </c>
      <c r="P23" s="34">
        <f t="shared" si="1"/>
        <v>0</v>
      </c>
      <c r="Q23" s="35">
        <f t="shared" si="1"/>
        <v>4</v>
      </c>
      <c r="R23" s="36">
        <f t="shared" si="1"/>
        <v>19.5</v>
      </c>
      <c r="S23" s="35">
        <f t="shared" si="1"/>
        <v>6</v>
      </c>
      <c r="T23" s="34">
        <f>SUM(T19:T22)</f>
        <v>29</v>
      </c>
      <c r="U23" s="34">
        <f>SUM(U19:U22)</f>
        <v>28</v>
      </c>
      <c r="V23" s="35">
        <f>SUM(V19:V22)</f>
        <v>3</v>
      </c>
      <c r="W23" s="51">
        <f>SUM(W19:W22)</f>
        <v>13</v>
      </c>
      <c r="X23" s="35">
        <f t="shared" ref="X23:AF23" si="2">SUM(X19:X22)</f>
        <v>0</v>
      </c>
      <c r="Y23" s="34">
        <f t="shared" si="2"/>
        <v>0</v>
      </c>
      <c r="Z23" s="45">
        <f t="shared" si="2"/>
        <v>3.5</v>
      </c>
      <c r="AA23" s="34">
        <f t="shared" si="2"/>
        <v>16</v>
      </c>
      <c r="AB23" s="35">
        <f t="shared" si="2"/>
        <v>0</v>
      </c>
      <c r="AC23" s="34">
        <f t="shared" si="2"/>
        <v>5</v>
      </c>
      <c r="AD23" s="45">
        <f t="shared" si="2"/>
        <v>2.5</v>
      </c>
      <c r="AE23" s="34">
        <f t="shared" si="2"/>
        <v>2</v>
      </c>
      <c r="AF23" s="35">
        <f t="shared" si="2"/>
        <v>6</v>
      </c>
    </row>
    <row r="24" spans="1:35" s="2" customFormat="1" ht="16.5" thickTop="1" x14ac:dyDescent="0.25">
      <c r="A24" s="37" t="s">
        <v>45</v>
      </c>
      <c r="B24" s="38">
        <f>B23</f>
        <v>517</v>
      </c>
      <c r="C24" s="39"/>
      <c r="D24" s="38">
        <f>SUM(C23:D23)</f>
        <v>3</v>
      </c>
      <c r="E24" s="40">
        <f>E23</f>
        <v>135.5</v>
      </c>
      <c r="F24" s="38">
        <f>F23</f>
        <v>144</v>
      </c>
      <c r="G24" s="41"/>
      <c r="H24" s="40">
        <f>SUM(G23:H23)</f>
        <v>12.5</v>
      </c>
      <c r="I24" s="41"/>
      <c r="J24" s="40">
        <f>SUM(I23:J23)</f>
        <v>22.5</v>
      </c>
      <c r="K24" s="41"/>
      <c r="L24" s="38">
        <f>SUM(K23:L23)</f>
        <v>6</v>
      </c>
      <c r="M24" s="41"/>
      <c r="N24" s="38">
        <f>SUM(M23:N23)</f>
        <v>56</v>
      </c>
      <c r="O24" s="41"/>
      <c r="P24" s="38">
        <f>SUM(O23:P23)</f>
        <v>0</v>
      </c>
      <c r="Q24" s="41"/>
      <c r="R24" s="40">
        <f>SUM(Q23:R23)</f>
        <v>23.5</v>
      </c>
      <c r="S24" s="42"/>
      <c r="T24" s="38">
        <f>SUM(S23:T23)</f>
        <v>35</v>
      </c>
      <c r="U24" s="38">
        <f>U23</f>
        <v>28</v>
      </c>
      <c r="V24" s="49"/>
      <c r="W24" s="38">
        <f>SUM(V23:W23)</f>
        <v>16</v>
      </c>
      <c r="X24" s="49"/>
      <c r="Y24" s="38">
        <f>SUM(X23:Y23)</f>
        <v>0</v>
      </c>
      <c r="Z24" s="41"/>
      <c r="AA24" s="40">
        <f>SUM(Z23:AA23)</f>
        <v>19.5</v>
      </c>
      <c r="AB24" s="41"/>
      <c r="AC24" s="38">
        <f>SUM(AB23:AC23)</f>
        <v>5</v>
      </c>
      <c r="AD24" s="42"/>
      <c r="AE24" s="40">
        <f>SUM(AD23:AE23)</f>
        <v>4.5</v>
      </c>
      <c r="AF24" s="42">
        <f t="shared" ref="AF24" si="3">AF23</f>
        <v>6</v>
      </c>
    </row>
    <row r="25" spans="1:35" s="2" customFormat="1" x14ac:dyDescent="0.25">
      <c r="A25" s="4"/>
      <c r="B25" s="6"/>
      <c r="C25"/>
      <c r="D25"/>
      <c r="E2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5" s="2" customFormat="1" x14ac:dyDescent="0.25">
      <c r="A26" s="4"/>
      <c r="B26" s="6"/>
      <c r="C26"/>
      <c r="D26"/>
      <c r="E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G26"/>
      <c r="AH26"/>
      <c r="AI26"/>
    </row>
    <row r="27" spans="1:35" s="2" customFormat="1" x14ac:dyDescent="0.25">
      <c r="A27" s="4"/>
      <c r="B27" s="6"/>
      <c r="C27"/>
      <c r="D27"/>
      <c r="E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G27"/>
      <c r="AH27"/>
      <c r="AI27"/>
    </row>
    <row r="28" spans="1:35" s="2" customFormat="1" x14ac:dyDescent="0.25">
      <c r="A28" s="4"/>
      <c r="B28" s="6"/>
      <c r="C28"/>
      <c r="D28"/>
      <c r="E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G28"/>
      <c r="AH28"/>
      <c r="AI28"/>
    </row>
    <row r="29" spans="1:35" s="2" customFormat="1" x14ac:dyDescent="0.25">
      <c r="A29" s="4"/>
      <c r="B29" s="6"/>
      <c r="C29"/>
      <c r="D29"/>
      <c r="E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G29"/>
      <c r="AH29"/>
      <c r="AI29"/>
    </row>
    <row r="31" spans="1:35" x14ac:dyDescent="0.25">
      <c r="A31" s="4"/>
    </row>
    <row r="32" spans="1:35" x14ac:dyDescent="0.25">
      <c r="A32" s="4"/>
    </row>
    <row r="33" spans="1:32" x14ac:dyDescent="0.25">
      <c r="A33" s="4"/>
    </row>
    <row r="34" spans="1:32" x14ac:dyDescent="0.25">
      <c r="A34" s="4"/>
    </row>
    <row r="35" spans="1:32" x14ac:dyDescent="0.25">
      <c r="A35" s="4"/>
    </row>
    <row r="36" spans="1:32" x14ac:dyDescent="0.25">
      <c r="A36" s="4"/>
    </row>
    <row r="37" spans="1:32" x14ac:dyDescent="0.25">
      <c r="A37" s="4"/>
    </row>
    <row r="38" spans="1:32" x14ac:dyDescent="0.25">
      <c r="A38" s="4"/>
    </row>
    <row r="39" spans="1:32" s="1" customFormat="1" x14ac:dyDescent="0.25">
      <c r="A39" s="4"/>
      <c r="B39" s="6"/>
      <c r="C39"/>
      <c r="D39"/>
      <c r="E39"/>
      <c r="AF39" s="2"/>
    </row>
    <row r="40" spans="1:32" s="1" customFormat="1" x14ac:dyDescent="0.25">
      <c r="A40" s="4"/>
      <c r="B40" s="6"/>
      <c r="C40" s="5"/>
      <c r="D40" s="5"/>
      <c r="E40" s="5"/>
      <c r="AF40" s="2"/>
    </row>
    <row r="41" spans="1:32" s="1" customFormat="1" x14ac:dyDescent="0.25">
      <c r="A41" s="4"/>
      <c r="B41" s="6"/>
      <c r="C41" s="5"/>
      <c r="D41" s="5"/>
      <c r="E41" s="5"/>
      <c r="AF41" s="2"/>
    </row>
    <row r="42" spans="1:32" s="1" customFormat="1" x14ac:dyDescent="0.25">
      <c r="A42" s="4"/>
      <c r="B42" s="6"/>
      <c r="C42"/>
      <c r="D42"/>
      <c r="E42"/>
      <c r="AF42" s="2"/>
    </row>
    <row r="43" spans="1:32" s="1" customFormat="1" x14ac:dyDescent="0.25">
      <c r="A43" s="4"/>
      <c r="B43" s="6"/>
      <c r="C43"/>
      <c r="D43"/>
      <c r="E43"/>
      <c r="AF43" s="2"/>
    </row>
    <row r="44" spans="1:32" s="1" customFormat="1" x14ac:dyDescent="0.25">
      <c r="A44" s="4"/>
      <c r="B44" s="6"/>
      <c r="C44"/>
      <c r="D44"/>
      <c r="E44"/>
      <c r="AF44" s="2"/>
    </row>
    <row r="45" spans="1:32" s="1" customFormat="1" x14ac:dyDescent="0.25">
      <c r="A45" s="4"/>
      <c r="B45" s="6"/>
      <c r="C45"/>
      <c r="D45"/>
      <c r="E45"/>
      <c r="AF45" s="2"/>
    </row>
    <row r="46" spans="1:32" s="1" customFormat="1" x14ac:dyDescent="0.25">
      <c r="A46" s="4"/>
      <c r="B46" s="6"/>
      <c r="C46"/>
      <c r="D46"/>
      <c r="E46"/>
      <c r="AF46" s="2"/>
    </row>
    <row r="47" spans="1:32" s="1" customFormat="1" x14ac:dyDescent="0.25">
      <c r="A47" s="4"/>
      <c r="B47" s="6"/>
      <c r="C47"/>
      <c r="D47"/>
      <c r="E47"/>
      <c r="AF47" s="2"/>
    </row>
  </sheetData>
  <pageMargins left="0.59055118110236227" right="0.59055118110236227" top="0.39370078740157483" bottom="0.39370078740157483" header="0.31496062992125984" footer="0.31496062992125984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by specialty for 2021 graduates</dc:title>
  <dc:creator>Clearing House medpccp</dc:creator>
  <cp:lastModifiedBy>Sarah Newman</cp:lastModifiedBy>
  <cp:lastPrinted>2023-08-30T11:11:04Z</cp:lastPrinted>
  <dcterms:created xsi:type="dcterms:W3CDTF">2019-08-09T11:34:05Z</dcterms:created>
  <dcterms:modified xsi:type="dcterms:W3CDTF">2023-08-30T11:11:25Z</dcterms:modified>
</cp:coreProperties>
</file>