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website\Last year's website\"/>
    </mc:Choice>
  </mc:AlternateContent>
  <xr:revisionPtr revIDLastSave="0" documentId="13_ncr:1_{A49D068B-5FE3-4DA3-8533-E95F523E25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alty by region trained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5" i="1" l="1"/>
  <c r="B23" i="1"/>
  <c r="B22" i="1"/>
  <c r="B21" i="1"/>
  <c r="AD20" i="1"/>
  <c r="AD24" i="1" s="1"/>
  <c r="AD25" i="1" s="1"/>
  <c r="AC20" i="1"/>
  <c r="AC24" i="1" s="1"/>
  <c r="AB20" i="1"/>
  <c r="AB24" i="1" s="1"/>
  <c r="AA20" i="1"/>
  <c r="AA24" i="1" s="1"/>
  <c r="Z20" i="1"/>
  <c r="Z24" i="1" s="1"/>
  <c r="Y20" i="1"/>
  <c r="Y24" i="1" s="1"/>
  <c r="X20" i="1"/>
  <c r="X24" i="1" s="1"/>
  <c r="W20" i="1"/>
  <c r="W24" i="1" s="1"/>
  <c r="V20" i="1"/>
  <c r="V24" i="1" s="1"/>
  <c r="U20" i="1"/>
  <c r="U24" i="1" s="1"/>
  <c r="U25" i="1" s="1"/>
  <c r="T20" i="1"/>
  <c r="T24" i="1" s="1"/>
  <c r="S20" i="1"/>
  <c r="S24" i="1" s="1"/>
  <c r="R20" i="1"/>
  <c r="R24" i="1" s="1"/>
  <c r="Q20" i="1"/>
  <c r="Q24" i="1" s="1"/>
  <c r="P20" i="1"/>
  <c r="P24" i="1" s="1"/>
  <c r="O20" i="1"/>
  <c r="O24" i="1" s="1"/>
  <c r="N20" i="1"/>
  <c r="N24" i="1" s="1"/>
  <c r="M20" i="1"/>
  <c r="M24" i="1" s="1"/>
  <c r="L20" i="1"/>
  <c r="L24" i="1" s="1"/>
  <c r="K20" i="1"/>
  <c r="K24" i="1" s="1"/>
  <c r="J20" i="1"/>
  <c r="J24" i="1" s="1"/>
  <c r="I20" i="1"/>
  <c r="I24" i="1" s="1"/>
  <c r="H20" i="1"/>
  <c r="H24" i="1" s="1"/>
  <c r="G20" i="1"/>
  <c r="G24" i="1" s="1"/>
  <c r="F20" i="1"/>
  <c r="F24" i="1" s="1"/>
  <c r="F25" i="1" s="1"/>
  <c r="E20" i="1"/>
  <c r="E24" i="1" s="1"/>
  <c r="E25" i="1" s="1"/>
  <c r="D20" i="1"/>
  <c r="D24" i="1" s="1"/>
  <c r="C20" i="1"/>
  <c r="C24" i="1" s="1"/>
  <c r="B19" i="1"/>
  <c r="B18" i="1"/>
  <c r="B17" i="1"/>
  <c r="B16" i="1"/>
  <c r="B15" i="1"/>
  <c r="B14" i="1"/>
  <c r="B13" i="1"/>
  <c r="B12" i="1"/>
  <c r="B11" i="1"/>
  <c r="B10" i="1"/>
  <c r="B20" i="1" l="1"/>
  <c r="B24" i="1" s="1"/>
  <c r="B25" i="1" s="1"/>
  <c r="D25" i="1"/>
  <c r="H25" i="1"/>
  <c r="L25" i="1"/>
  <c r="P25" i="1"/>
  <c r="T25" i="1"/>
  <c r="J25" i="1"/>
  <c r="N25" i="1"/>
  <c r="R25" i="1"/>
  <c r="W25" i="1"/>
  <c r="AA25" i="1"/>
  <c r="Y25" i="1"/>
</calcChain>
</file>

<file path=xl/sharedStrings.xml><?xml version="1.0" encoding="utf-8"?>
<sst xmlns="http://schemas.openxmlformats.org/spreadsheetml/2006/main" count="51" uniqueCount="51">
  <si>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</si>
  <si>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</si>
  <si>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</si>
  <si>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</si>
  <si>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</si>
  <si>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</si>
  <si>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</si>
  <si>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</si>
  <si>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</si>
  <si>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</si>
  <si>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</si>
  <si>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</si>
  <si>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</si>
  <si>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</si>
  <si>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</si>
  <si>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</si>
  <si>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</si>
  <si>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Clearing House for Postgraduate Courses in Clinical Psychology</t>
  </si>
  <si>
    <t>within 12 months of graduating.</t>
  </si>
  <si>
    <t>Region trained in</t>
  </si>
  <si>
    <t>South East (London, Kent, Surrey &amp; Sussex)</t>
  </si>
  <si>
    <t>Employment by Specialty for 2019 Graduates</t>
  </si>
  <si>
    <t xml:space="preserve">For people completing training in 2019, of those who returned data 94.2% took up employment as a clinical psychologist or in an equivalent post, </t>
  </si>
  <si>
    <t>Of those working as clinical psychologists or at an equivalent level, 95.7% were working in the NHS or in other public sector funded posts.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</si>
  <si>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</si>
  <si>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</si>
  <si>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</si>
  <si>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</si>
  <si>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</si>
  <si>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</si>
  <si>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>Gender Identity &gt;18</t>
  </si>
  <si>
    <t xml:space="preserve"> Gender Identity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</si>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</sst>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 tint="0.39991454817346722"/>
      </right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0" fillId="0" borderId="0" xfId="0" applyFill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3" xfId="0" applyNumberFormat="1" applyFont="1" applyBorder="1" applyAlignment="1">
      <alignment horizontal="right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" fontId="9" fillId="0" borderId="16" xfId="0" applyNumberFormat="1" applyFont="1" applyBorder="1" applyAlignment="1">
      <alignment horizontal="right" vertical="center"/>
    </xf>
    <xf numFmtId="1" fontId="9" fillId="0" borderId="17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7" fillId="0" borderId="5" xfId="5" applyFill="1"/>
    <xf numFmtId="1" fontId="7" fillId="0" borderId="18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8" xfId="5" applyNumberFormat="1" applyFill="1" applyBorder="1" applyAlignment="1">
      <alignment horizontal="right"/>
    </xf>
    <xf numFmtId="0" fontId="7" fillId="0" borderId="5" xfId="0" applyFont="1" applyBorder="1"/>
    <xf numFmtId="1" fontId="7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9" fillId="0" borderId="15" xfId="0" applyNumberFormat="1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border diagonalUp="0" diagonalDown="0">
        <left/>
        <right style="double">
          <color theme="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07002E-1023-4C75-9EDF-52196B770F0B}" name="EmploymentSpecialty2019" displayName="EmploymentSpecialty2019" ref="A9:AD25" totalsRowCount="1" headerRowDxfId="50" dataDxfId="49" headerRowCellStyle="Heading 3" totalsRowCellStyle="Total">
  <autoFilter ref="A9:AD24" xr:uid="{34110154-2762-4F5F-91A8-B47AE192E1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74D4E2D-412F-4F2A-8521-872840289159}" name="Region trained in" totalsRowLabel="Totals by specialty only" dataDxfId="48" totalsRowDxfId="29" dataCellStyle="Heading 4"/>
    <tableColumn id="2" xr3:uid="{18026810-AABF-435F-B5A2-99D88C0EB225}" name="Clinical Psychologists (or equivalent level work)" totalsRowFunction="custom" dataDxfId="47" totalsRowDxfId="28">
      <totalsRowFormula>B24</totalsRowFormula>
    </tableColumn>
    <tableColumn id="3" xr3:uid="{8A857FEE-7436-456E-A1C5-5660C43D6289}" name=" Addictions &lt;18" totalsRowDxfId="27"/>
    <tableColumn id="4" xr3:uid="{9CE6B3F0-AF29-4C69-956A-CD400C315B14}" name=" Addictions &gt;18" totalsRowFunction="custom" dataDxfId="46" totalsRowDxfId="26">
      <totalsRowFormula>SUM(C24:D24)</totalsRowFormula>
    </tableColumn>
    <tableColumn id="5" xr3:uid="{20D1BB2D-EE3F-4A09-9CC5-4FE0FAA6A58C}" name=" Adult Mental Health" totalsRowFunction="custom" dataDxfId="45" totalsRowDxfId="25">
      <totalsRowFormula>E24</totalsRowFormula>
    </tableColumn>
    <tableColumn id="6" xr3:uid="{CB60CDD2-874F-4DAD-8358-236629247E8A}" name=" Child and Adolescent" totalsRowFunction="custom" dataDxfId="44" totalsRowDxfId="24">
      <totalsRowFormula>F24</totalsRowFormula>
    </tableColumn>
    <tableColumn id="7" xr3:uid="{B4D7C749-683B-4AC3-9B85-01522598DD73}" name=" Eating Disorders &lt;18" totalsRowDxfId="23"/>
    <tableColumn id="8" xr3:uid="{D10EDE18-3788-4934-9D47-570827DC4229}" name=" Eating Disorders &gt;18" totalsRowFunction="custom" dataDxfId="43" totalsRowDxfId="22">
      <totalsRowFormula>SUM(G24:H24)</totalsRowFormula>
    </tableColumn>
    <tableColumn id="9" xr3:uid="{6B5FBF3B-5EDF-45B4-97D0-A5E5AFA114C3}" name=" Forensic &lt;18" totalsRowDxfId="21"/>
    <tableColumn id="10" xr3:uid="{CCBB638B-AB39-40A6-8444-D116A5E2E905}" name=" Forensic &gt;18" totalsRowFunction="custom" dataDxfId="42" totalsRowDxfId="20">
      <totalsRowFormula>SUM(I24:J24)</totalsRowFormula>
    </tableColumn>
    <tableColumn id="11" xr3:uid="{BC2D30D9-42C2-4512-9025-C0D7D7E6D7FF}" name="Gender Identity &gt;18" totalsRowDxfId="19"/>
    <tableColumn id="12" xr3:uid="{8AB67CE1-0363-4848-BEDC-67D6DFEBFE39}" name=" Gender Identity &gt;18" totalsRowFunction="custom" dataDxfId="41" totalsRowDxfId="18">
      <totalsRowFormula>SUM(K24:L24)</totalsRowFormula>
    </tableColumn>
    <tableColumn id="13" xr3:uid="{A69CD206-07D0-405D-9245-FB1403DAC861}" name=" Health &lt;18" totalsRowDxfId="17"/>
    <tableColumn id="14" xr3:uid="{6DD7D650-2C5E-4075-B38D-2F68E39FADB3}" name=" Health &gt;18" totalsRowFunction="custom" dataDxfId="40" totalsRowDxfId="16">
      <totalsRowFormula>SUM(M24:N24)</totalsRowFormula>
    </tableColumn>
    <tableColumn id="15" xr3:uid="{8C8237B7-D3B4-4672-A887-EF272531ABB9}" name=" IAPT &lt;18" totalsRowDxfId="15"/>
    <tableColumn id="16" xr3:uid="{A3C3BBC1-3AEB-46AE-ABC1-94FB959D7708}" name=" IAPT &gt;18" totalsRowFunction="custom" dataDxfId="39" totalsRowDxfId="14">
      <totalsRowFormula>SUM(O24:P24)</totalsRowFormula>
    </tableColumn>
    <tableColumn id="17" xr3:uid="{4ED6EF0E-E2CE-4704-AA4C-07B956415381}" name=" Learning Disabilities &lt;18" totalsRowDxfId="13"/>
    <tableColumn id="18" xr3:uid="{0E8D8916-BCEF-40E3-89B3-3BE7E9CE586B}" name=" Learning Disabilities &gt;18" totalsRowFunction="custom" dataDxfId="38" totalsRowDxfId="12">
      <totalsRowFormula>SUM(Q24:R24)</totalsRowFormula>
    </tableColumn>
    <tableColumn id="19" xr3:uid="{B343BE2F-716B-485C-9188-C5E6F3B168E2}" name=" Neuropsychology &lt;18" dataDxfId="37" totalsRowDxfId="11"/>
    <tableColumn id="20" xr3:uid="{05982069-DB0A-4EE8-939F-5681130E8096}" name=" Neuropsychology &gt;18" totalsRowFunction="custom" dataDxfId="36" totalsRowDxfId="10">
      <totalsRowFormula>SUM(S24:T24)</totalsRowFormula>
    </tableColumn>
    <tableColumn id="21" xr3:uid="{3ACEBD0D-C2A7-43DA-BD8A-CB94174A9F08}" name=" Older Adults" totalsRowFunction="custom" dataDxfId="35" totalsRowDxfId="9">
      <totalsRowFormula>U24</totalsRowFormula>
    </tableColumn>
    <tableColumn id="22" xr3:uid="{9818DC83-48F3-4D22-A257-486FD8A9134E}" name=" Primary Care &lt;18" totalsRowDxfId="8"/>
    <tableColumn id="23" xr3:uid="{7D360CAA-F347-40C2-A1DE-54BB9B14EB6F}" name=" Primary Care &gt;18" totalsRowFunction="custom" dataDxfId="34" totalsRowDxfId="7">
      <totalsRowFormula>SUM(V24:W24)</totalsRowFormula>
    </tableColumn>
    <tableColumn id="24" xr3:uid="{52EBE553-A8B6-412F-94AF-597CEAFA223E}" name=" Psychosis &lt;18" totalsRowDxfId="6"/>
    <tableColumn id="25" xr3:uid="{AE32D4C8-890C-40CC-AE10-B0829A417D2B}" name=" Psychosis &gt;18" totalsRowFunction="custom" dataDxfId="33" totalsRowDxfId="5">
      <totalsRowFormula>SUM(X24:Y24)</totalsRowFormula>
    </tableColumn>
    <tableColumn id="26" xr3:uid="{0759DA6A-C594-4879-9CBE-BEF66BDF6E4E}" name=" Research/Academia &lt;18" totalsRowDxfId="4"/>
    <tableColumn id="27" xr3:uid="{395835CB-A369-4A3D-B551-933C34C03160}" name=" Research/Academia &gt;18" totalsRowFunction="custom" dataDxfId="32" totalsRowDxfId="3">
      <totalsRowFormula>SUM(Z24:AA24)</totalsRowFormula>
    </tableColumn>
    <tableColumn id="28" xr3:uid="{9F009C82-7D00-472C-A538-527F933A3714}" name=" Other &lt;18" totalsRowDxfId="2"/>
    <tableColumn id="29" xr3:uid="{A81F1BA7-A8B9-4D34-9055-8C4326533F46}" name=" Other &gt;18" totalsRowFunction="custom" dataDxfId="31" totalsRowDxfId="1">
      <totalsRowFormula>SUM(AB24:AC24)</totalsRowFormula>
    </tableColumn>
    <tableColumn id="30" xr3:uid="{B7866C80-2FEB-4821-ADEC-35B7B0332753}" name=" Unknown" totalsRowFunction="custom" dataDxfId="30" totalsRowDxfId="0">
      <totalsRowFormula>AD24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workbookViewId="0">
      <selection activeCell="A27" sqref="A27"/>
    </sheetView>
  </sheetViews>
  <sheetFormatPr defaultRowHeight="12.75" x14ac:dyDescent="0.25"/>
  <cols>
    <col min="1" max="1" width="27.75" customWidth="1"/>
    <col min="2" max="2" width="7.75" style="6" customWidth="1"/>
    <col min="3" max="4" width="4.25" customWidth="1"/>
    <col min="5" max="5" width="4.875" customWidth="1"/>
    <col min="6" max="6" width="6" style="1" customWidth="1"/>
    <col min="7" max="16" width="4.25" style="1" customWidth="1"/>
    <col min="17" max="18" width="4.625" style="1" customWidth="1"/>
    <col min="19" max="19" width="4.25" style="1" customWidth="1"/>
    <col min="20" max="20" width="4.625" style="1" customWidth="1"/>
    <col min="21" max="21" width="4.875" style="1" customWidth="1"/>
    <col min="22" max="29" width="4.25" style="1" customWidth="1"/>
    <col min="30" max="30" width="4.25" style="2" customWidth="1"/>
    <col min="31" max="31" width="1.875" customWidth="1"/>
    <col min="35" max="44" width="8"/>
    <col min="45" max="45" width="9.625" customWidth="1"/>
  </cols>
  <sheetData>
    <row r="1" spans="1:30" ht="25.5" customHeight="1" thickBot="1" x14ac:dyDescent="0.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5.5" customHeight="1" thickTop="1" thickBot="1" x14ac:dyDescent="0.4">
      <c r="A2" s="7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6.5" thickTop="1" x14ac:dyDescent="0.25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15.75" x14ac:dyDescent="0.25">
      <c r="A4" t="s">
        <v>22</v>
      </c>
      <c r="B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15.75" x14ac:dyDescent="0.25">
      <c r="A5" t="s">
        <v>18</v>
      </c>
      <c r="B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5.75" x14ac:dyDescent="0.25">
      <c r="B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5.75" x14ac:dyDescent="0.25">
      <c r="A7" t="s">
        <v>23</v>
      </c>
      <c r="B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5.75" x14ac:dyDescent="0.25">
      <c r="B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3" customFormat="1" ht="134.25" thickBot="1" x14ac:dyDescent="0.3">
      <c r="A9" s="9" t="s">
        <v>19</v>
      </c>
      <c r="B9" s="10" t="s">
        <v>1</v>
      </c>
      <c r="C9" s="11" t="s">
        <v>24</v>
      </c>
      <c r="D9" s="12" t="s">
        <v>25</v>
      </c>
      <c r="E9" s="10" t="s">
        <v>2</v>
      </c>
      <c r="F9" s="10" t="s">
        <v>3</v>
      </c>
      <c r="G9" s="11" t="s">
        <v>26</v>
      </c>
      <c r="H9" s="12" t="s">
        <v>27</v>
      </c>
      <c r="I9" s="11" t="s">
        <v>28</v>
      </c>
      <c r="J9" s="12" t="s">
        <v>29</v>
      </c>
      <c r="K9" s="11" t="s">
        <v>30</v>
      </c>
      <c r="L9" s="12" t="s">
        <v>31</v>
      </c>
      <c r="M9" s="11" t="s">
        <v>32</v>
      </c>
      <c r="N9" s="12" t="s">
        <v>33</v>
      </c>
      <c r="O9" s="11" t="s">
        <v>34</v>
      </c>
      <c r="P9" s="12" t="s">
        <v>35</v>
      </c>
      <c r="Q9" s="11" t="s">
        <v>36</v>
      </c>
      <c r="R9" s="12" t="s">
        <v>37</v>
      </c>
      <c r="S9" s="11" t="s">
        <v>38</v>
      </c>
      <c r="T9" s="12" t="s">
        <v>39</v>
      </c>
      <c r="U9" s="12" t="s">
        <v>4</v>
      </c>
      <c r="V9" s="11" t="s">
        <v>40</v>
      </c>
      <c r="W9" s="12" t="s">
        <v>41</v>
      </c>
      <c r="X9" s="11" t="s">
        <v>42</v>
      </c>
      <c r="Y9" s="12" t="s">
        <v>43</v>
      </c>
      <c r="Z9" s="11" t="s">
        <v>44</v>
      </c>
      <c r="AA9" s="12" t="s">
        <v>45</v>
      </c>
      <c r="AB9" s="11" t="s">
        <v>46</v>
      </c>
      <c r="AC9" s="12" t="s">
        <v>47</v>
      </c>
      <c r="AD9" s="13" t="s">
        <v>0</v>
      </c>
    </row>
    <row r="10" spans="1:30" s="2" customFormat="1" ht="17.25" thickTop="1" thickBot="1" x14ac:dyDescent="0.3">
      <c r="A10" s="14" t="s">
        <v>5</v>
      </c>
      <c r="B10" s="15">
        <f t="shared" ref="B10:B15" si="0">SUM(C10:AD10)</f>
        <v>54</v>
      </c>
      <c r="C10" s="16">
        <v>0</v>
      </c>
      <c r="D10" s="17">
        <v>0</v>
      </c>
      <c r="E10" s="18">
        <v>11</v>
      </c>
      <c r="F10" s="18">
        <v>15</v>
      </c>
      <c r="G10" s="19">
        <v>0</v>
      </c>
      <c r="H10" s="16">
        <v>2</v>
      </c>
      <c r="I10" s="19">
        <v>1</v>
      </c>
      <c r="J10" s="17">
        <v>3</v>
      </c>
      <c r="K10" s="16">
        <v>0</v>
      </c>
      <c r="L10" s="16">
        <v>0</v>
      </c>
      <c r="M10" s="19">
        <v>0</v>
      </c>
      <c r="N10" s="17">
        <v>4</v>
      </c>
      <c r="O10" s="16">
        <v>0</v>
      </c>
      <c r="P10" s="16">
        <v>0</v>
      </c>
      <c r="Q10" s="19">
        <v>1</v>
      </c>
      <c r="R10" s="17">
        <v>3</v>
      </c>
      <c r="S10" s="16">
        <v>0</v>
      </c>
      <c r="T10" s="20">
        <v>7</v>
      </c>
      <c r="U10" s="17">
        <v>6</v>
      </c>
      <c r="V10" s="16">
        <v>0</v>
      </c>
      <c r="W10" s="16">
        <v>0</v>
      </c>
      <c r="X10" s="19">
        <v>0</v>
      </c>
      <c r="Y10" s="17">
        <v>1</v>
      </c>
      <c r="Z10" s="16">
        <v>0</v>
      </c>
      <c r="AA10" s="16">
        <v>0</v>
      </c>
      <c r="AB10" s="19">
        <v>0</v>
      </c>
      <c r="AC10" s="21">
        <v>0</v>
      </c>
      <c r="AD10" s="16">
        <v>0</v>
      </c>
    </row>
    <row r="11" spans="1:30" ht="16.5" thickBot="1" x14ac:dyDescent="0.3">
      <c r="A11" s="14" t="s">
        <v>6</v>
      </c>
      <c r="B11" s="15">
        <f t="shared" si="0"/>
        <v>21</v>
      </c>
      <c r="C11" s="16">
        <v>0</v>
      </c>
      <c r="D11" s="17">
        <v>0</v>
      </c>
      <c r="E11" s="18">
        <v>3</v>
      </c>
      <c r="F11" s="18">
        <v>6</v>
      </c>
      <c r="G11" s="19">
        <v>0</v>
      </c>
      <c r="H11" s="16">
        <v>0</v>
      </c>
      <c r="I11" s="19">
        <v>0</v>
      </c>
      <c r="J11" s="17">
        <v>1</v>
      </c>
      <c r="K11" s="16">
        <v>0</v>
      </c>
      <c r="L11" s="16">
        <v>0</v>
      </c>
      <c r="M11" s="19">
        <v>0</v>
      </c>
      <c r="N11" s="17">
        <v>5</v>
      </c>
      <c r="O11" s="16">
        <v>0</v>
      </c>
      <c r="P11" s="16">
        <v>1</v>
      </c>
      <c r="Q11" s="19">
        <v>0</v>
      </c>
      <c r="R11" s="17">
        <v>2</v>
      </c>
      <c r="S11" s="16">
        <v>0</v>
      </c>
      <c r="T11" s="17">
        <v>1</v>
      </c>
      <c r="U11" s="17">
        <v>2</v>
      </c>
      <c r="V11" s="16">
        <v>0</v>
      </c>
      <c r="W11" s="16">
        <v>0</v>
      </c>
      <c r="X11" s="19">
        <v>0</v>
      </c>
      <c r="Y11" s="17">
        <v>0</v>
      </c>
      <c r="Z11" s="16">
        <v>0</v>
      </c>
      <c r="AA11" s="16">
        <v>0</v>
      </c>
      <c r="AB11" s="19">
        <v>0</v>
      </c>
      <c r="AC11" s="22">
        <v>0</v>
      </c>
      <c r="AD11" s="16">
        <v>0</v>
      </c>
    </row>
    <row r="12" spans="1:30" s="2" customFormat="1" ht="16.5" thickBot="1" x14ac:dyDescent="0.3">
      <c r="A12" s="14" t="s">
        <v>7</v>
      </c>
      <c r="B12" s="15">
        <f t="shared" si="0"/>
        <v>38</v>
      </c>
      <c r="C12" s="16">
        <v>0</v>
      </c>
      <c r="D12" s="17">
        <v>0</v>
      </c>
      <c r="E12" s="18">
        <v>11</v>
      </c>
      <c r="F12" s="18">
        <v>7</v>
      </c>
      <c r="G12" s="19">
        <v>0</v>
      </c>
      <c r="H12" s="16">
        <v>2</v>
      </c>
      <c r="I12" s="19">
        <v>0</v>
      </c>
      <c r="J12" s="17">
        <v>2</v>
      </c>
      <c r="K12" s="16">
        <v>0</v>
      </c>
      <c r="L12" s="16">
        <v>0</v>
      </c>
      <c r="M12" s="19">
        <v>4</v>
      </c>
      <c r="N12" s="17">
        <v>2</v>
      </c>
      <c r="O12" s="16">
        <v>0</v>
      </c>
      <c r="P12" s="16">
        <v>0</v>
      </c>
      <c r="Q12" s="19">
        <v>0</v>
      </c>
      <c r="R12" s="17">
        <v>3</v>
      </c>
      <c r="S12" s="16">
        <v>0</v>
      </c>
      <c r="T12" s="17">
        <v>3</v>
      </c>
      <c r="U12" s="17">
        <v>2</v>
      </c>
      <c r="V12" s="16">
        <v>0</v>
      </c>
      <c r="W12" s="16">
        <v>0</v>
      </c>
      <c r="X12" s="19">
        <v>0</v>
      </c>
      <c r="Y12" s="17">
        <v>2</v>
      </c>
      <c r="Z12" s="16">
        <v>0</v>
      </c>
      <c r="AA12" s="16">
        <v>0</v>
      </c>
      <c r="AB12" s="19">
        <v>0</v>
      </c>
      <c r="AC12" s="22">
        <v>0</v>
      </c>
      <c r="AD12" s="16">
        <v>0</v>
      </c>
    </row>
    <row r="13" spans="1:30" s="2" customFormat="1" ht="16.5" thickBot="1" x14ac:dyDescent="0.3">
      <c r="A13" s="14" t="s">
        <v>8</v>
      </c>
      <c r="B13" s="15">
        <f t="shared" si="0"/>
        <v>39</v>
      </c>
      <c r="C13" s="16">
        <v>0</v>
      </c>
      <c r="D13" s="17">
        <v>0</v>
      </c>
      <c r="E13" s="18">
        <v>5</v>
      </c>
      <c r="F13" s="18">
        <v>12</v>
      </c>
      <c r="G13" s="19">
        <v>0</v>
      </c>
      <c r="H13" s="16">
        <v>1</v>
      </c>
      <c r="I13" s="19">
        <v>0</v>
      </c>
      <c r="J13" s="17">
        <v>0</v>
      </c>
      <c r="K13" s="16">
        <v>0</v>
      </c>
      <c r="L13" s="16">
        <v>0</v>
      </c>
      <c r="M13" s="19">
        <v>7</v>
      </c>
      <c r="N13" s="17">
        <v>5</v>
      </c>
      <c r="O13" s="16">
        <v>0</v>
      </c>
      <c r="P13" s="16">
        <v>0</v>
      </c>
      <c r="Q13" s="19">
        <v>1</v>
      </c>
      <c r="R13" s="17">
        <v>3</v>
      </c>
      <c r="S13" s="16">
        <v>1</v>
      </c>
      <c r="T13" s="17">
        <v>2</v>
      </c>
      <c r="U13" s="17">
        <v>0</v>
      </c>
      <c r="V13" s="16">
        <v>1</v>
      </c>
      <c r="W13" s="16">
        <v>0</v>
      </c>
      <c r="X13" s="19">
        <v>0</v>
      </c>
      <c r="Y13" s="17">
        <v>1</v>
      </c>
      <c r="Z13" s="16">
        <v>0</v>
      </c>
      <c r="AA13" s="16">
        <v>0</v>
      </c>
      <c r="AB13" s="19">
        <v>0</v>
      </c>
      <c r="AC13" s="22">
        <v>0</v>
      </c>
      <c r="AD13" s="16">
        <v>0</v>
      </c>
    </row>
    <row r="14" spans="1:30" s="2" customFormat="1" ht="16.5" thickBot="1" x14ac:dyDescent="0.3">
      <c r="A14" s="14" t="s">
        <v>9</v>
      </c>
      <c r="B14" s="15">
        <f>SUM(C14:AD14)</f>
        <v>25</v>
      </c>
      <c r="C14" s="16">
        <v>0</v>
      </c>
      <c r="D14" s="17">
        <v>0</v>
      </c>
      <c r="E14" s="18">
        <v>9</v>
      </c>
      <c r="F14" s="18">
        <v>9</v>
      </c>
      <c r="G14" s="19">
        <v>0</v>
      </c>
      <c r="H14" s="16">
        <v>0</v>
      </c>
      <c r="I14" s="19">
        <v>1</v>
      </c>
      <c r="J14" s="17">
        <v>0</v>
      </c>
      <c r="K14" s="16">
        <v>0</v>
      </c>
      <c r="L14" s="16">
        <v>0</v>
      </c>
      <c r="M14" s="19">
        <v>1</v>
      </c>
      <c r="N14" s="17">
        <v>1</v>
      </c>
      <c r="O14" s="16">
        <v>0</v>
      </c>
      <c r="P14" s="16">
        <v>0</v>
      </c>
      <c r="Q14" s="19">
        <v>0</v>
      </c>
      <c r="R14" s="17">
        <v>1</v>
      </c>
      <c r="S14" s="16">
        <v>1</v>
      </c>
      <c r="T14" s="17">
        <v>1</v>
      </c>
      <c r="U14" s="17">
        <v>1</v>
      </c>
      <c r="V14" s="16">
        <v>0</v>
      </c>
      <c r="W14" s="16">
        <v>0</v>
      </c>
      <c r="X14" s="19">
        <v>0</v>
      </c>
      <c r="Y14" s="17">
        <v>0</v>
      </c>
      <c r="Z14" s="16">
        <v>0</v>
      </c>
      <c r="AA14" s="16">
        <v>0</v>
      </c>
      <c r="AB14" s="19">
        <v>0</v>
      </c>
      <c r="AC14" s="22">
        <v>0</v>
      </c>
      <c r="AD14" s="16">
        <v>0</v>
      </c>
    </row>
    <row r="15" spans="1:30" s="2" customFormat="1" ht="16.5" thickBot="1" x14ac:dyDescent="0.3">
      <c r="A15" s="14" t="s">
        <v>10</v>
      </c>
      <c r="B15" s="15">
        <f t="shared" si="0"/>
        <v>38</v>
      </c>
      <c r="C15" s="16">
        <v>0</v>
      </c>
      <c r="D15" s="17">
        <v>0</v>
      </c>
      <c r="E15" s="18">
        <v>3</v>
      </c>
      <c r="F15" s="18">
        <v>16</v>
      </c>
      <c r="G15" s="19">
        <v>0</v>
      </c>
      <c r="H15" s="16">
        <v>0</v>
      </c>
      <c r="I15" s="19">
        <v>1</v>
      </c>
      <c r="J15" s="17">
        <v>2</v>
      </c>
      <c r="K15" s="16">
        <v>0</v>
      </c>
      <c r="L15" s="16">
        <v>0</v>
      </c>
      <c r="M15" s="19">
        <v>2</v>
      </c>
      <c r="N15" s="17">
        <v>4</v>
      </c>
      <c r="O15" s="16">
        <v>0</v>
      </c>
      <c r="P15" s="16">
        <v>0</v>
      </c>
      <c r="Q15" s="19">
        <v>0</v>
      </c>
      <c r="R15" s="17">
        <v>4</v>
      </c>
      <c r="S15" s="16">
        <v>0</v>
      </c>
      <c r="T15" s="17">
        <v>0</v>
      </c>
      <c r="U15" s="17">
        <v>1</v>
      </c>
      <c r="V15" s="16">
        <v>0</v>
      </c>
      <c r="W15" s="16">
        <v>0</v>
      </c>
      <c r="X15" s="19">
        <v>0</v>
      </c>
      <c r="Y15" s="17">
        <v>3</v>
      </c>
      <c r="Z15" s="16">
        <v>0</v>
      </c>
      <c r="AA15" s="16">
        <v>0</v>
      </c>
      <c r="AB15" s="19">
        <v>0</v>
      </c>
      <c r="AC15" s="22">
        <v>2</v>
      </c>
      <c r="AD15" s="16">
        <v>0</v>
      </c>
    </row>
    <row r="16" spans="1:30" s="2" customFormat="1" ht="16.5" thickBot="1" x14ac:dyDescent="0.3">
      <c r="A16" s="14" t="s">
        <v>11</v>
      </c>
      <c r="B16" s="15">
        <f>SUM(C16:AD16)</f>
        <v>27</v>
      </c>
      <c r="C16" s="16">
        <v>0</v>
      </c>
      <c r="D16" s="17">
        <v>0</v>
      </c>
      <c r="E16" s="18">
        <v>4</v>
      </c>
      <c r="F16" s="18">
        <v>6</v>
      </c>
      <c r="G16" s="19">
        <v>1</v>
      </c>
      <c r="H16" s="16">
        <v>1</v>
      </c>
      <c r="I16" s="19">
        <v>1</v>
      </c>
      <c r="J16" s="17">
        <v>0</v>
      </c>
      <c r="K16" s="16">
        <v>0</v>
      </c>
      <c r="L16" s="16">
        <v>0</v>
      </c>
      <c r="M16" s="19">
        <v>1</v>
      </c>
      <c r="N16" s="17">
        <v>6</v>
      </c>
      <c r="O16" s="16">
        <v>1</v>
      </c>
      <c r="P16" s="16">
        <v>0</v>
      </c>
      <c r="Q16" s="19">
        <v>0</v>
      </c>
      <c r="R16" s="17">
        <v>0</v>
      </c>
      <c r="S16" s="16">
        <v>0</v>
      </c>
      <c r="T16" s="17">
        <v>1</v>
      </c>
      <c r="U16" s="17">
        <v>5</v>
      </c>
      <c r="V16" s="16">
        <v>0</v>
      </c>
      <c r="W16" s="16">
        <v>0</v>
      </c>
      <c r="X16" s="19">
        <v>0</v>
      </c>
      <c r="Y16" s="17">
        <v>0</v>
      </c>
      <c r="Z16" s="16">
        <v>0</v>
      </c>
      <c r="AA16" s="16">
        <v>0</v>
      </c>
      <c r="AB16" s="19">
        <v>0</v>
      </c>
      <c r="AC16" s="22">
        <v>0</v>
      </c>
      <c r="AD16" s="16">
        <v>0</v>
      </c>
    </row>
    <row r="17" spans="1:33" s="2" customFormat="1" ht="16.5" thickBot="1" x14ac:dyDescent="0.3">
      <c r="A17" s="14" t="s">
        <v>12</v>
      </c>
      <c r="B17" s="15">
        <f>SUM(C17:AD17)</f>
        <v>12</v>
      </c>
      <c r="C17" s="16">
        <v>0</v>
      </c>
      <c r="D17" s="17">
        <v>0</v>
      </c>
      <c r="E17" s="18">
        <v>2</v>
      </c>
      <c r="F17" s="18">
        <v>3</v>
      </c>
      <c r="G17" s="19">
        <v>1</v>
      </c>
      <c r="H17" s="16">
        <v>0</v>
      </c>
      <c r="I17" s="19">
        <v>1</v>
      </c>
      <c r="J17" s="17">
        <v>0</v>
      </c>
      <c r="K17" s="16">
        <v>0</v>
      </c>
      <c r="L17" s="16">
        <v>0</v>
      </c>
      <c r="M17" s="19">
        <v>0</v>
      </c>
      <c r="N17" s="17">
        <v>1</v>
      </c>
      <c r="O17" s="16">
        <v>0</v>
      </c>
      <c r="P17" s="16">
        <v>0</v>
      </c>
      <c r="Q17" s="19">
        <v>0</v>
      </c>
      <c r="R17" s="17">
        <v>0</v>
      </c>
      <c r="S17" s="16">
        <v>0</v>
      </c>
      <c r="T17" s="17">
        <v>2</v>
      </c>
      <c r="U17" s="17">
        <v>1</v>
      </c>
      <c r="V17" s="16">
        <v>0</v>
      </c>
      <c r="W17" s="16">
        <v>0</v>
      </c>
      <c r="X17" s="19">
        <v>1</v>
      </c>
      <c r="Y17" s="17">
        <v>0</v>
      </c>
      <c r="Z17" s="16">
        <v>0</v>
      </c>
      <c r="AA17" s="16">
        <v>0</v>
      </c>
      <c r="AB17" s="19">
        <v>0</v>
      </c>
      <c r="AC17" s="22">
        <v>0</v>
      </c>
      <c r="AD17" s="16">
        <v>0</v>
      </c>
    </row>
    <row r="18" spans="1:33" s="2" customFormat="1" ht="16.5" thickBot="1" x14ac:dyDescent="0.3">
      <c r="A18" s="14" t="s">
        <v>13</v>
      </c>
      <c r="B18" s="15">
        <f>SUM(C18:AD18)</f>
        <v>12</v>
      </c>
      <c r="C18" s="16">
        <v>0</v>
      </c>
      <c r="D18" s="17">
        <v>0</v>
      </c>
      <c r="E18" s="18">
        <v>4</v>
      </c>
      <c r="F18" s="18">
        <v>4</v>
      </c>
      <c r="G18" s="19">
        <v>0</v>
      </c>
      <c r="H18" s="16">
        <v>0</v>
      </c>
      <c r="I18" s="19">
        <v>0</v>
      </c>
      <c r="J18" s="17">
        <v>0</v>
      </c>
      <c r="K18" s="16">
        <v>0</v>
      </c>
      <c r="L18" s="16">
        <v>0</v>
      </c>
      <c r="M18" s="19">
        <v>0</v>
      </c>
      <c r="N18" s="17">
        <v>0</v>
      </c>
      <c r="O18" s="16">
        <v>0</v>
      </c>
      <c r="P18" s="16">
        <v>0</v>
      </c>
      <c r="Q18" s="19">
        <v>0</v>
      </c>
      <c r="R18" s="17">
        <v>0</v>
      </c>
      <c r="S18" s="16">
        <v>1</v>
      </c>
      <c r="T18" s="17">
        <v>1</v>
      </c>
      <c r="U18" s="17">
        <v>0</v>
      </c>
      <c r="V18" s="16">
        <v>0</v>
      </c>
      <c r="W18" s="16">
        <v>0</v>
      </c>
      <c r="X18" s="19">
        <v>0</v>
      </c>
      <c r="Y18" s="17">
        <v>0</v>
      </c>
      <c r="Z18" s="16">
        <v>0</v>
      </c>
      <c r="AA18" s="16">
        <v>0</v>
      </c>
      <c r="AB18" s="19">
        <v>0</v>
      </c>
      <c r="AC18" s="22">
        <v>0</v>
      </c>
      <c r="AD18" s="16">
        <v>2</v>
      </c>
    </row>
    <row r="19" spans="1:33" ht="32.25" thickBot="1" x14ac:dyDescent="0.3">
      <c r="A19" s="25" t="s">
        <v>20</v>
      </c>
      <c r="B19" s="26">
        <f>SUM(C19:AD19)</f>
        <v>125</v>
      </c>
      <c r="C19" s="27">
        <v>0</v>
      </c>
      <c r="D19" s="28">
        <v>1</v>
      </c>
      <c r="E19" s="29">
        <v>20.5</v>
      </c>
      <c r="F19" s="43">
        <v>35</v>
      </c>
      <c r="G19" s="30">
        <v>3</v>
      </c>
      <c r="H19" s="27">
        <v>5</v>
      </c>
      <c r="I19" s="30">
        <v>2</v>
      </c>
      <c r="J19" s="28">
        <v>6</v>
      </c>
      <c r="K19" s="27">
        <v>1</v>
      </c>
      <c r="L19" s="27">
        <v>1</v>
      </c>
      <c r="M19" s="30">
        <v>6</v>
      </c>
      <c r="N19" s="28">
        <v>9</v>
      </c>
      <c r="O19" s="27">
        <v>1</v>
      </c>
      <c r="P19" s="27">
        <v>1</v>
      </c>
      <c r="Q19" s="30">
        <v>2</v>
      </c>
      <c r="R19" s="28">
        <v>9</v>
      </c>
      <c r="S19" s="27">
        <v>0</v>
      </c>
      <c r="T19" s="28">
        <v>4</v>
      </c>
      <c r="U19" s="28">
        <v>6</v>
      </c>
      <c r="V19" s="27">
        <v>0</v>
      </c>
      <c r="W19" s="27">
        <v>0</v>
      </c>
      <c r="X19" s="30">
        <v>0</v>
      </c>
      <c r="Y19" s="28">
        <v>5</v>
      </c>
      <c r="Z19" s="27">
        <v>0</v>
      </c>
      <c r="AA19" s="44">
        <v>3.5</v>
      </c>
      <c r="AB19" s="30">
        <v>1</v>
      </c>
      <c r="AC19" s="31">
        <v>2</v>
      </c>
      <c r="AD19" s="32">
        <v>1</v>
      </c>
    </row>
    <row r="20" spans="1:33" s="2" customFormat="1" ht="16.5" thickTop="1" x14ac:dyDescent="0.25">
      <c r="A20" s="33" t="s">
        <v>48</v>
      </c>
      <c r="B20" s="34">
        <f t="shared" ref="B20:AD20" si="1">SUM(B10:B19)</f>
        <v>391</v>
      </c>
      <c r="C20" s="35">
        <f t="shared" si="1"/>
        <v>0</v>
      </c>
      <c r="D20" s="34">
        <f t="shared" si="1"/>
        <v>1</v>
      </c>
      <c r="E20" s="36">
        <f t="shared" si="1"/>
        <v>72.5</v>
      </c>
      <c r="F20" s="34">
        <f t="shared" si="1"/>
        <v>113</v>
      </c>
      <c r="G20" s="35">
        <f t="shared" si="1"/>
        <v>5</v>
      </c>
      <c r="H20" s="34">
        <f t="shared" si="1"/>
        <v>11</v>
      </c>
      <c r="I20" s="35">
        <f t="shared" si="1"/>
        <v>7</v>
      </c>
      <c r="J20" s="34">
        <f t="shared" si="1"/>
        <v>14</v>
      </c>
      <c r="K20" s="35">
        <f t="shared" si="1"/>
        <v>1</v>
      </c>
      <c r="L20" s="34">
        <f t="shared" si="1"/>
        <v>1</v>
      </c>
      <c r="M20" s="35">
        <f t="shared" si="1"/>
        <v>21</v>
      </c>
      <c r="N20" s="34">
        <f t="shared" si="1"/>
        <v>37</v>
      </c>
      <c r="O20" s="35">
        <f t="shared" si="1"/>
        <v>2</v>
      </c>
      <c r="P20" s="34">
        <f t="shared" si="1"/>
        <v>2</v>
      </c>
      <c r="Q20" s="35">
        <f t="shared" si="1"/>
        <v>4</v>
      </c>
      <c r="R20" s="35">
        <f t="shared" si="1"/>
        <v>25</v>
      </c>
      <c r="S20" s="35">
        <f t="shared" si="1"/>
        <v>3</v>
      </c>
      <c r="T20" s="34">
        <f>SUM(T10:T19)</f>
        <v>22</v>
      </c>
      <c r="U20" s="34">
        <f>SUM(U10:U19)</f>
        <v>24</v>
      </c>
      <c r="V20" s="35">
        <f t="shared" si="1"/>
        <v>1</v>
      </c>
      <c r="W20" s="34">
        <f t="shared" si="1"/>
        <v>0</v>
      </c>
      <c r="X20" s="35">
        <f t="shared" si="1"/>
        <v>1</v>
      </c>
      <c r="Y20" s="34">
        <f t="shared" si="1"/>
        <v>12</v>
      </c>
      <c r="Z20" s="35">
        <f t="shared" si="1"/>
        <v>0</v>
      </c>
      <c r="AA20" s="36">
        <f t="shared" si="1"/>
        <v>3.5</v>
      </c>
      <c r="AB20" s="35">
        <f t="shared" si="1"/>
        <v>1</v>
      </c>
      <c r="AC20" s="34">
        <f t="shared" si="1"/>
        <v>4</v>
      </c>
      <c r="AD20" s="35">
        <f t="shared" si="1"/>
        <v>3</v>
      </c>
    </row>
    <row r="21" spans="1:33" ht="16.5" thickBot="1" x14ac:dyDescent="0.3">
      <c r="A21" s="14" t="s">
        <v>14</v>
      </c>
      <c r="B21" s="15">
        <f>SUM(C21:AD21)</f>
        <v>9</v>
      </c>
      <c r="C21" s="16">
        <v>0</v>
      </c>
      <c r="D21" s="17">
        <v>0</v>
      </c>
      <c r="E21" s="18">
        <v>2</v>
      </c>
      <c r="F21" s="18">
        <v>5</v>
      </c>
      <c r="G21" s="19">
        <v>0</v>
      </c>
      <c r="H21" s="16">
        <v>0</v>
      </c>
      <c r="I21" s="19">
        <v>0</v>
      </c>
      <c r="J21" s="17">
        <v>0</v>
      </c>
      <c r="K21" s="16">
        <v>0</v>
      </c>
      <c r="L21" s="16">
        <v>0</v>
      </c>
      <c r="M21" s="19">
        <v>0</v>
      </c>
      <c r="N21" s="17">
        <v>0</v>
      </c>
      <c r="O21" s="16">
        <v>0</v>
      </c>
      <c r="P21" s="16">
        <v>0</v>
      </c>
      <c r="Q21" s="19">
        <v>0</v>
      </c>
      <c r="R21" s="17">
        <v>0</v>
      </c>
      <c r="S21" s="16">
        <v>0</v>
      </c>
      <c r="T21" s="17">
        <v>0</v>
      </c>
      <c r="U21" s="17">
        <v>2</v>
      </c>
      <c r="V21" s="16">
        <v>0</v>
      </c>
      <c r="W21" s="16">
        <v>0</v>
      </c>
      <c r="X21" s="19">
        <v>0</v>
      </c>
      <c r="Y21" s="17">
        <v>0</v>
      </c>
      <c r="Z21" s="16">
        <v>0</v>
      </c>
      <c r="AA21" s="16">
        <v>0</v>
      </c>
      <c r="AB21" s="19">
        <v>0</v>
      </c>
      <c r="AC21" s="22">
        <v>0</v>
      </c>
      <c r="AD21" s="16">
        <v>0</v>
      </c>
    </row>
    <row r="22" spans="1:33" s="2" customFormat="1" ht="16.5" thickBot="1" x14ac:dyDescent="0.3">
      <c r="A22" s="14" t="s">
        <v>15</v>
      </c>
      <c r="B22" s="15">
        <f t="shared" ref="B22" si="2">SUM(C22:AD22)</f>
        <v>41</v>
      </c>
      <c r="C22" s="16">
        <v>0</v>
      </c>
      <c r="D22" s="17">
        <v>4</v>
      </c>
      <c r="E22" s="18">
        <v>18</v>
      </c>
      <c r="F22" s="18">
        <v>7</v>
      </c>
      <c r="G22" s="19">
        <v>0</v>
      </c>
      <c r="H22" s="16">
        <v>0</v>
      </c>
      <c r="I22" s="19">
        <v>0</v>
      </c>
      <c r="J22" s="17">
        <v>4</v>
      </c>
      <c r="K22" s="16">
        <v>0</v>
      </c>
      <c r="L22" s="16">
        <v>0</v>
      </c>
      <c r="M22" s="19">
        <v>0</v>
      </c>
      <c r="N22" s="17">
        <v>3</v>
      </c>
      <c r="O22" s="16">
        <v>0</v>
      </c>
      <c r="P22" s="16">
        <v>0</v>
      </c>
      <c r="Q22" s="19">
        <v>0</v>
      </c>
      <c r="R22" s="17">
        <v>1</v>
      </c>
      <c r="S22" s="16">
        <v>0</v>
      </c>
      <c r="T22" s="17">
        <v>0</v>
      </c>
      <c r="U22" s="17">
        <v>4</v>
      </c>
      <c r="V22" s="16">
        <v>0</v>
      </c>
      <c r="W22" s="16">
        <v>0</v>
      </c>
      <c r="X22" s="19">
        <v>0</v>
      </c>
      <c r="Y22" s="17">
        <v>0</v>
      </c>
      <c r="Z22" s="16">
        <v>0</v>
      </c>
      <c r="AA22" s="16">
        <v>0</v>
      </c>
      <c r="AB22" s="19">
        <v>0</v>
      </c>
      <c r="AC22" s="22">
        <v>0</v>
      </c>
      <c r="AD22" s="16">
        <v>0</v>
      </c>
    </row>
    <row r="23" spans="1:33" s="2" customFormat="1" ht="16.5" thickBot="1" x14ac:dyDescent="0.3">
      <c r="A23" s="14" t="s">
        <v>16</v>
      </c>
      <c r="B23" s="15">
        <f>SUM(C23:AD23)</f>
        <v>26</v>
      </c>
      <c r="C23" s="16">
        <v>0</v>
      </c>
      <c r="D23" s="17">
        <v>0</v>
      </c>
      <c r="E23" s="24">
        <v>6.5</v>
      </c>
      <c r="F23" s="18">
        <v>12</v>
      </c>
      <c r="G23" s="19">
        <v>0</v>
      </c>
      <c r="H23" s="16">
        <v>0</v>
      </c>
      <c r="I23" s="19">
        <v>0</v>
      </c>
      <c r="J23" s="17">
        <v>0</v>
      </c>
      <c r="K23" s="16">
        <v>0</v>
      </c>
      <c r="L23" s="16">
        <v>0</v>
      </c>
      <c r="M23" s="19">
        <v>0</v>
      </c>
      <c r="N23" s="17">
        <v>4</v>
      </c>
      <c r="O23" s="16">
        <v>0</v>
      </c>
      <c r="P23" s="16">
        <v>0</v>
      </c>
      <c r="Q23" s="19">
        <v>0</v>
      </c>
      <c r="R23" s="17">
        <v>0</v>
      </c>
      <c r="S23" s="16">
        <v>0</v>
      </c>
      <c r="T23" s="17">
        <v>1</v>
      </c>
      <c r="U23" s="23">
        <v>2.5</v>
      </c>
      <c r="V23" s="16">
        <v>0</v>
      </c>
      <c r="W23" s="16">
        <v>0</v>
      </c>
      <c r="X23" s="19">
        <v>0</v>
      </c>
      <c r="Y23" s="17">
        <v>0</v>
      </c>
      <c r="Z23" s="16">
        <v>0</v>
      </c>
      <c r="AA23" s="16">
        <v>0</v>
      </c>
      <c r="AB23" s="19">
        <v>0</v>
      </c>
      <c r="AC23" s="22">
        <v>0</v>
      </c>
      <c r="AD23" s="16">
        <v>0</v>
      </c>
    </row>
    <row r="24" spans="1:33" s="2" customFormat="1" ht="17.25" thickTop="1" thickBot="1" x14ac:dyDescent="0.3">
      <c r="A24" s="33" t="s">
        <v>49</v>
      </c>
      <c r="B24" s="34">
        <f>SUM(B20:B23)</f>
        <v>467</v>
      </c>
      <c r="C24" s="35">
        <f>SUM(C20:C23)</f>
        <v>0</v>
      </c>
      <c r="D24" s="34">
        <f>SUM(D20:D23)</f>
        <v>5</v>
      </c>
      <c r="E24" s="34">
        <f t="shared" ref="E24:S24" si="3">SUM(E20:E23)</f>
        <v>99</v>
      </c>
      <c r="F24" s="34">
        <f t="shared" si="3"/>
        <v>137</v>
      </c>
      <c r="G24" s="35">
        <f t="shared" si="3"/>
        <v>5</v>
      </c>
      <c r="H24" s="34">
        <f t="shared" si="3"/>
        <v>11</v>
      </c>
      <c r="I24" s="35">
        <f t="shared" si="3"/>
        <v>7</v>
      </c>
      <c r="J24" s="34">
        <f t="shared" si="3"/>
        <v>18</v>
      </c>
      <c r="K24" s="35">
        <f t="shared" si="3"/>
        <v>1</v>
      </c>
      <c r="L24" s="34">
        <f t="shared" si="3"/>
        <v>1</v>
      </c>
      <c r="M24" s="35">
        <f t="shared" si="3"/>
        <v>21</v>
      </c>
      <c r="N24" s="34">
        <f t="shared" si="3"/>
        <v>44</v>
      </c>
      <c r="O24" s="35">
        <f t="shared" si="3"/>
        <v>2</v>
      </c>
      <c r="P24" s="34">
        <f t="shared" si="3"/>
        <v>2</v>
      </c>
      <c r="Q24" s="35">
        <f t="shared" si="3"/>
        <v>4</v>
      </c>
      <c r="R24" s="34">
        <f t="shared" si="3"/>
        <v>26</v>
      </c>
      <c r="S24" s="35">
        <f t="shared" si="3"/>
        <v>3</v>
      </c>
      <c r="T24" s="34">
        <f>SUM(T20:T23)</f>
        <v>23</v>
      </c>
      <c r="U24" s="36">
        <f>SUM(U20:U23)</f>
        <v>32.5</v>
      </c>
      <c r="V24" s="35">
        <f t="shared" ref="V24:AD24" si="4">SUM(V20:V23)</f>
        <v>1</v>
      </c>
      <c r="W24" s="34">
        <f t="shared" si="4"/>
        <v>0</v>
      </c>
      <c r="X24" s="35">
        <f t="shared" si="4"/>
        <v>1</v>
      </c>
      <c r="Y24" s="34">
        <f t="shared" si="4"/>
        <v>12</v>
      </c>
      <c r="Z24" s="35">
        <f t="shared" si="4"/>
        <v>0</v>
      </c>
      <c r="AA24" s="36">
        <f t="shared" si="4"/>
        <v>3.5</v>
      </c>
      <c r="AB24" s="35">
        <f t="shared" si="4"/>
        <v>1</v>
      </c>
      <c r="AC24" s="34">
        <f t="shared" si="4"/>
        <v>4</v>
      </c>
      <c r="AD24" s="35">
        <f t="shared" si="4"/>
        <v>3</v>
      </c>
    </row>
    <row r="25" spans="1:33" s="2" customFormat="1" ht="16.5" thickTop="1" x14ac:dyDescent="0.25">
      <c r="A25" s="37" t="s">
        <v>50</v>
      </c>
      <c r="B25" s="38">
        <f>B24</f>
        <v>467</v>
      </c>
      <c r="C25" s="39"/>
      <c r="D25" s="38">
        <f>SUM(C24:D24)</f>
        <v>5</v>
      </c>
      <c r="E25" s="38">
        <f>E24</f>
        <v>99</v>
      </c>
      <c r="F25" s="38">
        <f>F24</f>
        <v>137</v>
      </c>
      <c r="G25" s="41"/>
      <c r="H25" s="38">
        <f>SUM(G24:H24)</f>
        <v>16</v>
      </c>
      <c r="I25" s="41"/>
      <c r="J25" s="38">
        <f>SUM(I24:J24)</f>
        <v>25</v>
      </c>
      <c r="K25" s="41"/>
      <c r="L25" s="38">
        <f>SUM(K24:L24)</f>
        <v>2</v>
      </c>
      <c r="M25" s="41"/>
      <c r="N25" s="38">
        <f>SUM(M24:N24)</f>
        <v>65</v>
      </c>
      <c r="O25" s="41"/>
      <c r="P25" s="38">
        <f>SUM(O24:P24)</f>
        <v>4</v>
      </c>
      <c r="Q25" s="41"/>
      <c r="R25" s="38">
        <f>SUM(Q24:R24)</f>
        <v>30</v>
      </c>
      <c r="S25" s="42"/>
      <c r="T25" s="38">
        <f>SUM(S24:T24)</f>
        <v>26</v>
      </c>
      <c r="U25" s="40">
        <f>U24</f>
        <v>32.5</v>
      </c>
      <c r="V25" s="41"/>
      <c r="W25" s="38">
        <f>SUM(V24:W24)</f>
        <v>1</v>
      </c>
      <c r="X25" s="41"/>
      <c r="Y25" s="38">
        <f>SUM(X24:Y24)</f>
        <v>13</v>
      </c>
      <c r="Z25" s="41"/>
      <c r="AA25" s="40">
        <f>SUM(Z24:AA24)</f>
        <v>3.5</v>
      </c>
      <c r="AB25" s="42"/>
      <c r="AC25" s="38">
        <f>SUM(AB24:AC24)</f>
        <v>5</v>
      </c>
      <c r="AD25" s="42">
        <f t="shared" ref="AD25" si="5">AD24</f>
        <v>3</v>
      </c>
    </row>
    <row r="26" spans="1:33" s="2" customFormat="1" ht="15.75" x14ac:dyDescent="0.25">
      <c r="A26" s="4"/>
      <c r="B26" s="6"/>
      <c r="C26"/>
      <c r="D26"/>
      <c r="E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3" s="2" customFormat="1" ht="15.75" x14ac:dyDescent="0.25">
      <c r="A27" s="4"/>
      <c r="B27" s="6"/>
      <c r="C27"/>
      <c r="D27"/>
      <c r="E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E27"/>
      <c r="AF27"/>
      <c r="AG27"/>
    </row>
    <row r="28" spans="1:33" s="2" customFormat="1" ht="15.75" x14ac:dyDescent="0.25">
      <c r="A28" s="4"/>
      <c r="B28" s="6"/>
      <c r="C28"/>
      <c r="D28"/>
      <c r="E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E28"/>
      <c r="AF28"/>
      <c r="AG28"/>
    </row>
    <row r="29" spans="1:33" s="2" customFormat="1" ht="15.75" x14ac:dyDescent="0.25">
      <c r="A29" s="4"/>
      <c r="B29" s="6"/>
      <c r="C29"/>
      <c r="D29"/>
      <c r="E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E29"/>
      <c r="AF29"/>
      <c r="AG29"/>
    </row>
    <row r="30" spans="1:33" s="2" customFormat="1" ht="15.75" x14ac:dyDescent="0.25">
      <c r="A30" s="4"/>
      <c r="B30" s="6"/>
      <c r="C30"/>
      <c r="D30"/>
      <c r="E3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E30"/>
      <c r="AF30"/>
      <c r="AG30"/>
    </row>
    <row r="32" spans="1:33" ht="15.75" x14ac:dyDescent="0.25">
      <c r="A32" s="4"/>
    </row>
    <row r="33" spans="1:30" ht="15.75" x14ac:dyDescent="0.25">
      <c r="A33" s="4"/>
    </row>
    <row r="34" spans="1:30" ht="15.75" x14ac:dyDescent="0.25">
      <c r="A34" s="4"/>
    </row>
    <row r="35" spans="1:30" ht="15.75" x14ac:dyDescent="0.25">
      <c r="A35" s="4"/>
    </row>
    <row r="36" spans="1:30" ht="15.75" x14ac:dyDescent="0.25">
      <c r="A36" s="4"/>
    </row>
    <row r="37" spans="1:30" ht="15.75" x14ac:dyDescent="0.25">
      <c r="A37" s="4"/>
    </row>
    <row r="38" spans="1:30" ht="15.75" x14ac:dyDescent="0.25">
      <c r="A38" s="4"/>
    </row>
    <row r="39" spans="1:30" ht="15.75" x14ac:dyDescent="0.25">
      <c r="A39" s="4"/>
    </row>
    <row r="40" spans="1:30" s="1" customFormat="1" ht="15.75" x14ac:dyDescent="0.25">
      <c r="A40" s="4"/>
      <c r="B40" s="6"/>
      <c r="C40"/>
      <c r="D40"/>
      <c r="E40"/>
      <c r="AD40" s="2"/>
    </row>
    <row r="41" spans="1:30" s="1" customFormat="1" ht="15.75" x14ac:dyDescent="0.25">
      <c r="A41" s="4"/>
      <c r="B41" s="6"/>
      <c r="C41" s="5"/>
      <c r="D41" s="5"/>
      <c r="E41" s="5"/>
      <c r="AD41" s="2"/>
    </row>
    <row r="42" spans="1:30" s="1" customFormat="1" ht="15.75" x14ac:dyDescent="0.25">
      <c r="A42" s="4"/>
      <c r="B42" s="6"/>
      <c r="C42" s="5"/>
      <c r="D42" s="5"/>
      <c r="E42" s="5"/>
      <c r="AD42" s="2"/>
    </row>
    <row r="43" spans="1:30" s="1" customFormat="1" ht="15.75" x14ac:dyDescent="0.25">
      <c r="A43" s="4"/>
      <c r="B43" s="6"/>
      <c r="C43"/>
      <c r="D43"/>
      <c r="E43"/>
      <c r="AD43" s="2"/>
    </row>
    <row r="44" spans="1:30" s="1" customFormat="1" ht="15.75" x14ac:dyDescent="0.25">
      <c r="A44" s="4"/>
      <c r="B44" s="6"/>
      <c r="C44"/>
      <c r="D44"/>
      <c r="E44"/>
      <c r="AD44" s="2"/>
    </row>
    <row r="45" spans="1:30" s="1" customFormat="1" ht="15.75" x14ac:dyDescent="0.25">
      <c r="A45" s="4"/>
      <c r="B45" s="6"/>
      <c r="C45"/>
      <c r="D45"/>
      <c r="E45"/>
      <c r="AD45" s="2"/>
    </row>
    <row r="46" spans="1:30" s="1" customFormat="1" ht="15.75" x14ac:dyDescent="0.25">
      <c r="A46" s="4"/>
      <c r="B46" s="6"/>
      <c r="C46"/>
      <c r="D46"/>
      <c r="E46"/>
      <c r="AD46" s="2"/>
    </row>
    <row r="47" spans="1:30" s="1" customFormat="1" ht="15.75" x14ac:dyDescent="0.25">
      <c r="A47" s="4"/>
      <c r="B47" s="6"/>
      <c r="C47"/>
      <c r="D47"/>
      <c r="E47"/>
      <c r="AD47" s="2"/>
    </row>
    <row r="48" spans="1:30" s="1" customFormat="1" ht="15.75" x14ac:dyDescent="0.25">
      <c r="A48" s="4"/>
      <c r="B48" s="6"/>
      <c r="C48"/>
      <c r="D48"/>
      <c r="E48"/>
      <c r="AD48" s="2"/>
    </row>
    <row r="49" ht="15.75" x14ac:dyDescent="0.25"/>
    <row r="50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</sheetData>
  <pageMargins left="0.59055118110236227" right="0.59055118110236227" top="0.39370078740157483" bottom="0.39370078740157483" header="0.31496062992125984" footer="0.31496062992125984"/>
  <pageSetup paperSize="9" scale="8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Newman</cp:lastModifiedBy>
  <cp:lastPrinted>2020-05-27T14:26:50Z</cp:lastPrinted>
  <dcterms:created xsi:type="dcterms:W3CDTF">2019-08-09T11:34:05Z</dcterms:created>
  <dcterms:modified xsi:type="dcterms:W3CDTF">2021-05-21T13:36:34Z</dcterms:modified>
</cp:coreProperties>
</file>